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jo\Dropbox\Privé\Roeien\DiNHo website\Klassementen\Eindklassementen\"/>
    </mc:Choice>
  </mc:AlternateContent>
  <xr:revisionPtr revIDLastSave="0" documentId="13_ncr:1_{288038FF-3521-45F0-BF61-BA6E67CAE68F}" xr6:coauthVersionLast="47" xr6:coauthVersionMax="47" xr10:uidLastSave="{00000000-0000-0000-0000-000000000000}"/>
  <bookViews>
    <workbookView xWindow="-120" yWindow="-120" windowWidth="29040" windowHeight="15840" xr2:uid="{BA028AE3-BBAD-408F-976D-94CBDC766A08}"/>
  </bookViews>
  <sheets>
    <sheet name="Blad1" sheetId="1" r:id="rId1"/>
    <sheet name="Blad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13" i="1" l="1"/>
  <c r="M112" i="1"/>
  <c r="M111" i="1"/>
  <c r="M109" i="1"/>
  <c r="M105" i="1"/>
  <c r="M107" i="1"/>
  <c r="M101" i="1"/>
  <c r="M106" i="1"/>
  <c r="M108" i="1"/>
  <c r="M102" i="1"/>
  <c r="M104" i="1"/>
  <c r="M103" i="1"/>
  <c r="M97" i="1"/>
  <c r="M99" i="1"/>
  <c r="M96" i="1"/>
  <c r="M95" i="1"/>
  <c r="M94" i="1"/>
  <c r="M100" i="1"/>
  <c r="M98" i="1"/>
  <c r="M92" i="1"/>
  <c r="M91" i="1"/>
  <c r="M86" i="1"/>
  <c r="M85" i="1"/>
  <c r="M90" i="1"/>
  <c r="M83" i="1"/>
  <c r="M81" i="1"/>
  <c r="M84" i="1"/>
  <c r="M88" i="1"/>
  <c r="M80" i="1"/>
  <c r="M78" i="1"/>
  <c r="M87" i="1"/>
  <c r="M89" i="1"/>
  <c r="M82" i="1"/>
  <c r="M79" i="1"/>
  <c r="M77" i="1"/>
  <c r="M76" i="1"/>
  <c r="M75" i="1"/>
  <c r="M73" i="1"/>
  <c r="M72" i="1"/>
  <c r="M71" i="1"/>
  <c r="M74" i="1"/>
  <c r="M69" i="1"/>
  <c r="M68" i="1"/>
  <c r="M67" i="1"/>
  <c r="M66" i="1"/>
  <c r="M65" i="1"/>
  <c r="M64" i="1"/>
  <c r="M63" i="1"/>
  <c r="M62" i="1"/>
  <c r="M61" i="1"/>
  <c r="M58" i="1"/>
  <c r="M57" i="1"/>
  <c r="M52" i="1"/>
  <c r="M54" i="1"/>
  <c r="M53" i="1"/>
  <c r="M55" i="1"/>
  <c r="M56" i="1"/>
  <c r="M51" i="1"/>
  <c r="M50" i="1"/>
  <c r="M49" i="1"/>
  <c r="M48" i="1"/>
  <c r="M45" i="1"/>
  <c r="M47" i="1"/>
  <c r="M40" i="1"/>
  <c r="M43" i="1"/>
  <c r="M42" i="1"/>
  <c r="M44" i="1"/>
  <c r="M41" i="1"/>
  <c r="M28" i="1"/>
  <c r="M30" i="1"/>
  <c r="M29" i="1"/>
  <c r="M35" i="1"/>
  <c r="M27" i="1"/>
  <c r="M31" i="1"/>
  <c r="M32" i="1"/>
  <c r="M34" i="1"/>
  <c r="M37" i="1"/>
  <c r="M38" i="1"/>
  <c r="M36" i="1"/>
  <c r="M33" i="1"/>
  <c r="M23" i="1"/>
  <c r="M26" i="1"/>
  <c r="M22" i="1"/>
  <c r="M25" i="1"/>
  <c r="M24" i="1"/>
  <c r="M20" i="1"/>
  <c r="M18" i="1"/>
  <c r="M16" i="1"/>
  <c r="M14" i="1"/>
  <c r="M13" i="1"/>
  <c r="M12" i="1"/>
  <c r="M15" i="1"/>
  <c r="M17" i="1"/>
  <c r="M10" i="1"/>
  <c r="M11" i="1"/>
  <c r="M8" i="1"/>
  <c r="M5" i="1"/>
  <c r="M9" i="1"/>
  <c r="M6" i="1"/>
  <c r="M7" i="1"/>
</calcChain>
</file>

<file path=xl/sharedStrings.xml><?xml version="1.0" encoding="utf-8"?>
<sst xmlns="http://schemas.openxmlformats.org/spreadsheetml/2006/main" count="350" uniqueCount="167">
  <si>
    <t>Categorie</t>
  </si>
  <si>
    <t>Vereniging</t>
  </si>
  <si>
    <t>ronde 1</t>
  </si>
  <si>
    <t>ronde 2</t>
  </si>
  <si>
    <t>ronde 3</t>
  </si>
  <si>
    <t>Klassering</t>
  </si>
  <si>
    <t>tijd</t>
  </si>
  <si>
    <t>punten</t>
  </si>
  <si>
    <t>C.Tromp</t>
  </si>
  <si>
    <t>Spaarne</t>
  </si>
  <si>
    <t>Willem3</t>
  </si>
  <si>
    <t>ARZV</t>
  </si>
  <si>
    <t>Ossa</t>
  </si>
  <si>
    <t>Naarden</t>
  </si>
  <si>
    <t>RIC</t>
  </si>
  <si>
    <t>Jelle de Boer</t>
  </si>
  <si>
    <t>J14 2x</t>
  </si>
  <si>
    <t xml:space="preserve">29/30 mei </t>
  </si>
  <si>
    <t xml:space="preserve">12/13 jui </t>
  </si>
  <si>
    <t>DIYR</t>
  </si>
  <si>
    <t>onervaren</t>
  </si>
  <si>
    <t xml:space="preserve">ervaren </t>
  </si>
  <si>
    <t xml:space="preserve">Jeugd12 </t>
  </si>
  <si>
    <t>(C)2x</t>
  </si>
  <si>
    <t>(C) 1x</t>
  </si>
  <si>
    <t xml:space="preserve">J14 </t>
  </si>
  <si>
    <t>2x</t>
  </si>
  <si>
    <t>1x</t>
  </si>
  <si>
    <t xml:space="preserve">M14 </t>
  </si>
  <si>
    <t>ervaren</t>
  </si>
  <si>
    <t xml:space="preserve">J16 </t>
  </si>
  <si>
    <t>M16</t>
  </si>
  <si>
    <t xml:space="preserve">M16 </t>
  </si>
  <si>
    <t xml:space="preserve">J18 </t>
  </si>
  <si>
    <t xml:space="preserve">M18 </t>
  </si>
  <si>
    <t>Duo-spartanen</t>
  </si>
  <si>
    <t>Duo-spartanen II</t>
  </si>
  <si>
    <t>Tele Tubbies</t>
  </si>
  <si>
    <t>Mats</t>
  </si>
  <si>
    <t>Adam</t>
  </si>
  <si>
    <t>Flynn</t>
  </si>
  <si>
    <t>Adam &amp; Ruben</t>
  </si>
  <si>
    <t>Viggo &amp; Connor</t>
  </si>
  <si>
    <t>Philippe</t>
  </si>
  <si>
    <t>Kika</t>
  </si>
  <si>
    <t>Ploeg Julia</t>
  </si>
  <si>
    <t>Ploeg Kika</t>
  </si>
  <si>
    <t>Ploeg Josephine</t>
  </si>
  <si>
    <t>Ploeg Lara</t>
  </si>
  <si>
    <t>Paul Bender</t>
  </si>
  <si>
    <t xml:space="preserve">Boris Hendrikx </t>
  </si>
  <si>
    <t>naam (team)</t>
  </si>
  <si>
    <t>Naut Beuving</t>
  </si>
  <si>
    <t>Marnix Yucel</t>
  </si>
  <si>
    <t>Devi Sijp</t>
  </si>
  <si>
    <t>Elias Sluitman</t>
  </si>
  <si>
    <t>Max Post</t>
  </si>
  <si>
    <t>Hidde Oost-Myrridin van Vliet</t>
  </si>
  <si>
    <t>Roemer Amesz-Tristan Brobbel</t>
  </si>
  <si>
    <t>Loet von Lindern-Leon Göbel</t>
  </si>
  <si>
    <t>Fien Gudde- Fleur van den Broek</t>
  </si>
  <si>
    <t>Rosalie Neijzen-Lou de Witte</t>
  </si>
  <si>
    <t>Charlotte Ijsseldijk</t>
  </si>
  <si>
    <t>Liselotte Struik</t>
  </si>
  <si>
    <t>Fabian Bartelink</t>
  </si>
  <si>
    <t xml:space="preserve">Christiaan van Rhoon-Max de Vries </t>
  </si>
  <si>
    <t>Ilse Woesenburg/Mika Slothouber</t>
  </si>
  <si>
    <t>Julia Keizer/Lisette Vermeer</t>
  </si>
  <si>
    <t>Puck Godkewitch/Wiske Grünwald</t>
  </si>
  <si>
    <t>Karel Rietveld - Wessel Wenneker</t>
  </si>
  <si>
    <t>Thijs Geels</t>
  </si>
  <si>
    <t>Ethan Regev</t>
  </si>
  <si>
    <t>Emilie Rutten - Loïs van Dis</t>
  </si>
  <si>
    <t>Ole Wulffraat</t>
  </si>
  <si>
    <t>Ingmar Kaizer</t>
  </si>
  <si>
    <t>Mats Vellenga</t>
  </si>
  <si>
    <t>Omar Afifi</t>
  </si>
  <si>
    <t>Lieuwe Vellenga</t>
  </si>
  <si>
    <t>Hidde Vellenga</t>
  </si>
  <si>
    <t>Daniek Hoeboer/Sanne Kuilboer</t>
  </si>
  <si>
    <t>Lynn Jonker/Feline Schravendijk</t>
  </si>
  <si>
    <t>de Kop</t>
  </si>
  <si>
    <t>Levy Klaassen/Boaz Duin</t>
  </si>
  <si>
    <t>Samantha Jonker/Iza Geerlings</t>
  </si>
  <si>
    <t>Tymon Lukasiak/Thijm Keur</t>
  </si>
  <si>
    <t>Marcus Kaper/Julius Hersisa</t>
  </si>
  <si>
    <t>Cuup Kuilboer</t>
  </si>
  <si>
    <t>Tymon Lukasiak</t>
  </si>
  <si>
    <t>OSSA</t>
  </si>
  <si>
    <t>Alkmaarsche</t>
  </si>
  <si>
    <t>Ilya Belien/Mees Breed</t>
  </si>
  <si>
    <t>Kira Bremer/Björn Rippen</t>
  </si>
  <si>
    <t>Luit Swier/Cuup Kuilboer</t>
  </si>
  <si>
    <t>Tom Weerheim</t>
  </si>
  <si>
    <t>Wouter van Mispelaar/Pepijn Pieterse</t>
  </si>
  <si>
    <t>Tom Weerheijm/Allan Blom</t>
  </si>
  <si>
    <t>Coen vd Boogaard/Tim Sprenkeling</t>
  </si>
  <si>
    <t>Pepijn Pieterse</t>
  </si>
  <si>
    <t>Amara Hoes/Eva Hoek</t>
  </si>
  <si>
    <t>Maud Koelewijn/Sarah de Groot</t>
  </si>
  <si>
    <t>Fleur Jonker/Deborah de Groot</t>
  </si>
  <si>
    <t>Sunny de Haas/Mijntje Marees</t>
  </si>
  <si>
    <t>Fleur Jonker/Marjolein Tangelder</t>
  </si>
  <si>
    <t>River de Haas/Pien Eijskoot</t>
  </si>
  <si>
    <t>Klassement virtuele voorjaars DiNHo  2021</t>
  </si>
  <si>
    <t>ZZV</t>
  </si>
  <si>
    <t>Maria - Lev</t>
  </si>
  <si>
    <t>Maarten Hoevelaar</t>
  </si>
  <si>
    <t>Maaike/Dewi</t>
  </si>
  <si>
    <t>Michiel</t>
  </si>
  <si>
    <t>Maarten Holsbrink</t>
  </si>
  <si>
    <t>Lyske/Marieke</t>
  </si>
  <si>
    <t>Marjolijn/Kallista</t>
  </si>
  <si>
    <t>Willem van Drunen</t>
  </si>
  <si>
    <t>DNS</t>
  </si>
  <si>
    <t>Josephine Six</t>
  </si>
  <si>
    <t>Raijko Scherpenzeel-Frederik van Asselt - Tijn van Essen</t>
  </si>
  <si>
    <t xml:space="preserve">   </t>
  </si>
  <si>
    <t>Hans Insinger - Jaap Baud</t>
  </si>
  <si>
    <t>Niklas Roos - Chris van Bruijnsvoort</t>
  </si>
  <si>
    <t>Jasper</t>
  </si>
  <si>
    <t>Jonathan &amp; Yannick</t>
  </si>
  <si>
    <t>Lisa Koelewijn/Femke Schoonderwoerd</t>
  </si>
  <si>
    <t>Tristan Brobbel</t>
  </si>
  <si>
    <t xml:space="preserve">Lorenzo Zaccarelli/Dorian Giaccaria/Matteo </t>
  </si>
  <si>
    <t>Tim Tijssen/Siebren vd Sluis/Tom Weerheijm</t>
  </si>
  <si>
    <t>Ole v Gulik/Rapael Postma/Fedde</t>
  </si>
  <si>
    <t>Cato Liem/Dora Brooks</t>
  </si>
  <si>
    <t>Gisela/Hannah Hemel</t>
  </si>
  <si>
    <t>Layla Rademaker - Sophie Rutten-Loïs v Dis</t>
  </si>
  <si>
    <t>Boukje/Julia/Marjolijn</t>
  </si>
  <si>
    <t>Julia/Vera/Lyske</t>
  </si>
  <si>
    <t>Jonathan Winkel</t>
  </si>
  <si>
    <t>Connor Smith</t>
  </si>
  <si>
    <t>Lucas van der Wurff</t>
  </si>
  <si>
    <t>Filip Vergeer</t>
  </si>
  <si>
    <t>Melle Braam-David Gambon - Ruben</t>
  </si>
  <si>
    <t>Gerben Sluis-Manuel Ahlrichs-Boris Hendriks</t>
  </si>
  <si>
    <t>Myrridin van Vliet</t>
  </si>
  <si>
    <t>Devi Sijp/Myrridin van Vliet</t>
  </si>
  <si>
    <t>Elias Sluitman/Max Post</t>
  </si>
  <si>
    <t>Fleur vd Broek</t>
  </si>
  <si>
    <t>Fien Gudde</t>
  </si>
  <si>
    <t>Tymon Lukasiak/Coen van den Boogaard</t>
  </si>
  <si>
    <t>Team ZZV C2+</t>
  </si>
  <si>
    <t>Vigo Wurfbain</t>
  </si>
  <si>
    <t>Iselinn Aalbersberg/Lily Rigelsford/julia keizer</t>
  </si>
  <si>
    <t>Melle Koudijs-Lode van der Horst-Ruben Mos</t>
  </si>
  <si>
    <t>Veerle Reijnders</t>
  </si>
  <si>
    <t xml:space="preserve">  </t>
  </si>
  <si>
    <t xml:space="preserve">J14 2x ervaren </t>
  </si>
  <si>
    <t xml:space="preserve">J14 1x ervaren </t>
  </si>
  <si>
    <t>J14 (C)2x onervaren</t>
  </si>
  <si>
    <t>J14 (C)1x onervaren</t>
  </si>
  <si>
    <t>M14 (C)2x onervaren</t>
  </si>
  <si>
    <t>M14 (C)1x onervaren</t>
  </si>
  <si>
    <t>M14 2x ervaren</t>
  </si>
  <si>
    <t>J16 2x ervaren</t>
  </si>
  <si>
    <t>J16 1x ervaren</t>
  </si>
  <si>
    <t>M16 (C)2x onervaren</t>
  </si>
  <si>
    <t>M16 2x ervaren</t>
  </si>
  <si>
    <t>J18 2x ervaren</t>
  </si>
  <si>
    <t>J18 1x ervaren</t>
  </si>
  <si>
    <t>M18 2x ervaren</t>
  </si>
  <si>
    <t>Jeugd 13</t>
  </si>
  <si>
    <t xml:space="preserve">Jeugd 12 </t>
  </si>
  <si>
    <t>M16 (C)1x onevaren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</si>
</sst>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mm&quot;:&quot;ss.0;@"/>
    <numFmt numFmtId="165" formatCode="mmm\-yy"/>
    <numFmt numFmtId="166" formatCode="dd\-mm\-yy;@"/>
    <numFmt numFmtId="167" formatCode="hh&quot;:&quot;mm"/>
    <numFmt numFmtId="168" formatCode="h:mm;@"/>
  </numFmts>
  <fonts count="12" x14ac:knownFonts="1">
    <font>
      <sz val="11"/>
      <color theme="1"/>
      <name val="Calibri"/>
      <family val="2"/>
      <scheme val="minor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Arial"/>
    </font>
    <font>
      <sz val="11"/>
      <name val="Calibri"/>
      <family val="2"/>
    </font>
    <font>
      <sz val="11"/>
      <color rgb="FF222222"/>
      <name val="Calibri"/>
      <family val="2"/>
    </font>
    <font>
      <sz val="16"/>
      <color theme="1"/>
      <name val="Calibri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27">
    <xf numFmtId="0" fontId="0" fillId="0" borderId="0" xfId="0"/>
    <xf numFmtId="0" fontId="2" fillId="0" borderId="0" xfId="0" applyFont="1" applyFill="1" applyBorder="1"/>
    <xf numFmtId="0" fontId="3" fillId="0" borderId="7" xfId="0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165" fontId="2" fillId="0" borderId="2" xfId="0" applyNumberFormat="1" applyFont="1" applyFill="1" applyBorder="1"/>
    <xf numFmtId="166" fontId="2" fillId="0" borderId="3" xfId="0" applyNumberFormat="1" applyFont="1" applyFill="1" applyBorder="1" applyAlignment="1">
      <alignment vertical="center"/>
    </xf>
    <xf numFmtId="0" fontId="2" fillId="0" borderId="1" xfId="0" applyFont="1" applyFill="1" applyBorder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0" fontId="3" fillId="0" borderId="0" xfId="0" applyFont="1" applyFill="1" applyBorder="1"/>
    <xf numFmtId="0" fontId="2" fillId="0" borderId="4" xfId="0" applyFont="1" applyFill="1" applyBorder="1" applyAlignment="1">
      <alignment horizontal="left" vertical="center"/>
    </xf>
    <xf numFmtId="0" fontId="4" fillId="0" borderId="6" xfId="0" applyFont="1" applyFill="1" applyBorder="1"/>
    <xf numFmtId="0" fontId="4" fillId="0" borderId="7" xfId="0" applyFont="1" applyFill="1" applyBorder="1"/>
    <xf numFmtId="0" fontId="4" fillId="0" borderId="0" xfId="0" applyFont="1" applyFill="1" applyBorder="1"/>
    <xf numFmtId="20" fontId="4" fillId="0" borderId="6" xfId="0" applyNumberFormat="1" applyFont="1" applyFill="1" applyBorder="1"/>
    <xf numFmtId="20" fontId="4" fillId="0" borderId="0" xfId="0" applyNumberFormat="1" applyFont="1" applyFill="1" applyBorder="1"/>
    <xf numFmtId="0" fontId="4" fillId="0" borderId="5" xfId="0" applyFont="1" applyFill="1" applyBorder="1"/>
    <xf numFmtId="0" fontId="4" fillId="0" borderId="9" xfId="0" applyFont="1" applyFill="1" applyBorder="1"/>
    <xf numFmtId="0" fontId="4" fillId="0" borderId="4" xfId="0" applyFont="1" applyFill="1" applyBorder="1"/>
    <xf numFmtId="0" fontId="4" fillId="0" borderId="10" xfId="0" applyFont="1" applyFill="1" applyBorder="1"/>
    <xf numFmtId="0" fontId="4" fillId="0" borderId="11" xfId="0" applyFont="1" applyFill="1" applyBorder="1"/>
    <xf numFmtId="164" fontId="1" fillId="0" borderId="0" xfId="0" applyNumberFormat="1" applyFont="1" applyFill="1" applyBorder="1"/>
    <xf numFmtId="20" fontId="3" fillId="0" borderId="0" xfId="0" applyNumberFormat="1" applyFont="1" applyFill="1" applyBorder="1"/>
    <xf numFmtId="166" fontId="2" fillId="0" borderId="8" xfId="0" applyNumberFormat="1" applyFont="1" applyFill="1" applyBorder="1" applyAlignment="1">
      <alignment vertical="center" wrapText="1"/>
    </xf>
    <xf numFmtId="17" fontId="2" fillId="0" borderId="8" xfId="0" applyNumberFormat="1" applyFont="1" applyFill="1" applyBorder="1"/>
    <xf numFmtId="0" fontId="2" fillId="0" borderId="6" xfId="0" applyFont="1" applyFill="1" applyBorder="1"/>
    <xf numFmtId="0" fontId="2" fillId="0" borderId="10" xfId="0" applyFont="1" applyFill="1" applyBorder="1"/>
    <xf numFmtId="0" fontId="5" fillId="0" borderId="5" xfId="0" applyFont="1" applyFill="1" applyBorder="1" applyAlignment="1">
      <alignment horizontal="left" readingOrder="1"/>
    </xf>
    <xf numFmtId="20" fontId="4" fillId="0" borderId="9" xfId="0" applyNumberFormat="1" applyFont="1" applyFill="1" applyBorder="1"/>
    <xf numFmtId="0" fontId="3" fillId="0" borderId="9" xfId="0" applyFont="1" applyFill="1" applyBorder="1"/>
    <xf numFmtId="0" fontId="3" fillId="0" borderId="9" xfId="0" applyFont="1" applyFill="1" applyBorder="1" applyAlignment="1">
      <alignment vertical="center"/>
    </xf>
    <xf numFmtId="164" fontId="3" fillId="0" borderId="10" xfId="0" applyNumberFormat="1" applyFont="1" applyFill="1" applyBorder="1"/>
    <xf numFmtId="0" fontId="3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/>
    </xf>
    <xf numFmtId="165" fontId="2" fillId="0" borderId="8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20" fontId="4" fillId="0" borderId="0" xfId="0" applyNumberFormat="1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8" fontId="4" fillId="0" borderId="0" xfId="0" applyNumberFormat="1" applyFont="1" applyFill="1" applyBorder="1" applyAlignment="1">
      <alignment horizontal="right"/>
    </xf>
    <xf numFmtId="20" fontId="5" fillId="0" borderId="6" xfId="0" applyNumberFormat="1" applyFont="1" applyFill="1" applyBorder="1"/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vertical="center"/>
    </xf>
    <xf numFmtId="164" fontId="2" fillId="0" borderId="0" xfId="0" applyNumberFormat="1" applyFont="1" applyFill="1" applyBorder="1"/>
    <xf numFmtId="20" fontId="4" fillId="0" borderId="0" xfId="0" applyNumberFormat="1" applyFont="1"/>
    <xf numFmtId="168" fontId="4" fillId="0" borderId="0" xfId="0" applyNumberFormat="1" applyFont="1"/>
    <xf numFmtId="0" fontId="7" fillId="0" borderId="5" xfId="1" applyFont="1" applyFill="1" applyBorder="1" applyAlignment="1"/>
    <xf numFmtId="20" fontId="7" fillId="0" borderId="0" xfId="1" applyNumberFormat="1" applyFont="1" applyFill="1" applyBorder="1" applyAlignment="1">
      <alignment horizontal="right"/>
    </xf>
    <xf numFmtId="20" fontId="8" fillId="0" borderId="0" xfId="0" applyNumberFormat="1" applyFont="1"/>
    <xf numFmtId="0" fontId="4" fillId="0" borderId="5" xfId="1" applyFont="1" applyFill="1" applyBorder="1" applyAlignment="1"/>
    <xf numFmtId="0" fontId="4" fillId="0" borderId="7" xfId="0" applyFont="1" applyBorder="1" applyAlignment="1"/>
    <xf numFmtId="20" fontId="4" fillId="0" borderId="0" xfId="0" applyNumberFormat="1" applyFont="1" applyAlignment="1"/>
    <xf numFmtId="0" fontId="7" fillId="0" borderId="5" xfId="0" applyFont="1" applyBorder="1" applyAlignment="1"/>
    <xf numFmtId="168" fontId="4" fillId="0" borderId="9" xfId="0" applyNumberFormat="1" applyFont="1" applyFill="1" applyBorder="1" applyAlignment="1">
      <alignment horizontal="right"/>
    </xf>
    <xf numFmtId="20" fontId="4" fillId="0" borderId="0" xfId="0" applyNumberFormat="1" applyFont="1" applyBorder="1" applyAlignment="1"/>
    <xf numFmtId="0" fontId="4" fillId="0" borderId="5" xfId="0" applyFont="1" applyBorder="1" applyAlignment="1"/>
    <xf numFmtId="0" fontId="9" fillId="0" borderId="0" xfId="0" applyFont="1" applyFill="1" applyBorder="1"/>
    <xf numFmtId="0" fontId="8" fillId="0" borderId="7" xfId="0" applyFont="1" applyBorder="1"/>
    <xf numFmtId="0" fontId="7" fillId="0" borderId="7" xfId="1" applyFont="1" applyFill="1" applyBorder="1" applyAlignment="1"/>
    <xf numFmtId="0" fontId="2" fillId="0" borderId="7" xfId="0" applyFont="1" applyFill="1" applyBorder="1"/>
    <xf numFmtId="168" fontId="4" fillId="0" borderId="0" xfId="0" applyNumberFormat="1" applyFont="1" applyBorder="1"/>
    <xf numFmtId="0" fontId="4" fillId="2" borderId="0" xfId="0" applyFont="1" applyFill="1" applyBorder="1"/>
    <xf numFmtId="20" fontId="4" fillId="2" borderId="0" xfId="0" applyNumberFormat="1" applyFont="1" applyFill="1" applyBorder="1"/>
    <xf numFmtId="166" fontId="2" fillId="0" borderId="8" xfId="0" applyNumberFormat="1" applyFont="1" applyFill="1" applyBorder="1" applyAlignment="1">
      <alignment vertical="center"/>
    </xf>
    <xf numFmtId="20" fontId="0" fillId="0" borderId="0" xfId="0" applyNumberFormat="1"/>
    <xf numFmtId="20" fontId="4" fillId="0" borderId="10" xfId="0" applyNumberFormat="1" applyFont="1" applyFill="1" applyBorder="1"/>
    <xf numFmtId="20" fontId="8" fillId="0" borderId="9" xfId="0" applyNumberFormat="1" applyFont="1" applyBorder="1"/>
    <xf numFmtId="0" fontId="4" fillId="2" borderId="7" xfId="0" applyFont="1" applyFill="1" applyBorder="1"/>
    <xf numFmtId="0" fontId="4" fillId="2" borderId="6" xfId="0" applyFont="1" applyFill="1" applyBorder="1"/>
    <xf numFmtId="0" fontId="4" fillId="2" borderId="5" xfId="0" applyFont="1" applyFill="1" applyBorder="1"/>
    <xf numFmtId="168" fontId="4" fillId="2" borderId="0" xfId="0" applyNumberFormat="1" applyFont="1" applyFill="1" applyBorder="1" applyAlignment="1">
      <alignment horizontal="right"/>
    </xf>
    <xf numFmtId="20" fontId="4" fillId="2" borderId="6" xfId="0" applyNumberFormat="1" applyFont="1" applyFill="1" applyBorder="1"/>
    <xf numFmtId="167" fontId="4" fillId="2" borderId="0" xfId="0" applyNumberFormat="1" applyFont="1" applyFill="1" applyBorder="1" applyAlignment="1">
      <alignment horizontal="right"/>
    </xf>
    <xf numFmtId="20" fontId="4" fillId="2" borderId="0" xfId="0" applyNumberFormat="1" applyFont="1" applyFill="1"/>
    <xf numFmtId="0" fontId="7" fillId="0" borderId="4" xfId="1" applyFont="1" applyFill="1" applyBorder="1" applyAlignment="1"/>
    <xf numFmtId="20" fontId="7" fillId="0" borderId="9" xfId="1" applyNumberFormat="1" applyFont="1" applyFill="1" applyBorder="1" applyAlignment="1">
      <alignment horizontal="right"/>
    </xf>
    <xf numFmtId="20" fontId="0" fillId="0" borderId="9" xfId="0" applyNumberFormat="1" applyBorder="1"/>
    <xf numFmtId="0" fontId="4" fillId="2" borderId="3" xfId="0" applyFont="1" applyFill="1" applyBorder="1"/>
    <xf numFmtId="20" fontId="0" fillId="2" borderId="0" xfId="0" applyNumberFormat="1" applyFill="1"/>
    <xf numFmtId="20" fontId="4" fillId="0" borderId="9" xfId="0" applyNumberFormat="1" applyFont="1" applyFill="1" applyBorder="1" applyAlignment="1">
      <alignment horizontal="right"/>
    </xf>
    <xf numFmtId="20" fontId="4" fillId="0" borderId="9" xfId="0" applyNumberFormat="1" applyFont="1" applyBorder="1" applyAlignment="1"/>
    <xf numFmtId="0" fontId="5" fillId="2" borderId="5" xfId="0" applyFont="1" applyFill="1" applyBorder="1" applyAlignment="1">
      <alignment horizontal="left" readingOrder="1"/>
    </xf>
    <xf numFmtId="20" fontId="0" fillId="0" borderId="0" xfId="0" applyNumberFormat="1" applyFill="1"/>
    <xf numFmtId="0" fontId="4" fillId="0" borderId="8" xfId="0" applyFont="1" applyFill="1" applyBorder="1"/>
    <xf numFmtId="0" fontId="4" fillId="0" borderId="1" xfId="0" applyFont="1" applyFill="1" applyBorder="1"/>
    <xf numFmtId="167" fontId="4" fillId="0" borderId="8" xfId="0" applyNumberFormat="1" applyFont="1" applyFill="1" applyBorder="1" applyAlignment="1">
      <alignment horizontal="right"/>
    </xf>
    <xf numFmtId="0" fontId="4" fillId="0" borderId="3" xfId="0" applyFont="1" applyFill="1" applyBorder="1"/>
    <xf numFmtId="20" fontId="4" fillId="0" borderId="8" xfId="0" applyNumberFormat="1" applyFont="1" applyFill="1" applyBorder="1"/>
    <xf numFmtId="0" fontId="4" fillId="0" borderId="2" xfId="0" applyFont="1" applyFill="1" applyBorder="1"/>
    <xf numFmtId="0" fontId="4" fillId="2" borderId="8" xfId="0" applyFont="1" applyFill="1" applyBorder="1"/>
    <xf numFmtId="0" fontId="4" fillId="2" borderId="1" xfId="0" applyFont="1" applyFill="1" applyBorder="1"/>
    <xf numFmtId="167" fontId="4" fillId="2" borderId="8" xfId="0" applyNumberFormat="1" applyFont="1" applyFill="1" applyBorder="1" applyAlignment="1">
      <alignment horizontal="right"/>
    </xf>
    <xf numFmtId="20" fontId="8" fillId="2" borderId="8" xfId="0" applyNumberFormat="1" applyFont="1" applyFill="1" applyBorder="1"/>
    <xf numFmtId="20" fontId="4" fillId="2" borderId="8" xfId="0" applyNumberFormat="1" applyFont="1" applyFill="1" applyBorder="1"/>
    <xf numFmtId="20" fontId="3" fillId="2" borderId="8" xfId="0" applyNumberFormat="1" applyFont="1" applyFill="1" applyBorder="1"/>
    <xf numFmtId="0" fontId="3" fillId="2" borderId="8" xfId="0" applyFont="1" applyFill="1" applyBorder="1"/>
    <xf numFmtId="0" fontId="4" fillId="2" borderId="2" xfId="0" applyFont="1" applyFill="1" applyBorder="1"/>
    <xf numFmtId="0" fontId="5" fillId="0" borderId="1" xfId="0" applyFont="1" applyFill="1" applyBorder="1" applyAlignment="1">
      <alignment horizontal="left" readingOrder="1"/>
    </xf>
    <xf numFmtId="20" fontId="4" fillId="0" borderId="8" xfId="0" applyNumberFormat="1" applyFont="1" applyFill="1" applyBorder="1" applyAlignment="1">
      <alignment horizontal="right"/>
    </xf>
    <xf numFmtId="20" fontId="4" fillId="0" borderId="6" xfId="0" applyNumberFormat="1" applyFont="1" applyBorder="1"/>
    <xf numFmtId="0" fontId="7" fillId="2" borderId="1" xfId="1" applyFont="1" applyFill="1" applyBorder="1" applyAlignment="1"/>
    <xf numFmtId="20" fontId="7" fillId="2" borderId="8" xfId="1" applyNumberFormat="1" applyFont="1" applyFill="1" applyBorder="1" applyAlignment="1">
      <alignment horizontal="right"/>
    </xf>
    <xf numFmtId="20" fontId="4" fillId="0" borderId="0" xfId="0" applyNumberFormat="1" applyFont="1" applyBorder="1"/>
    <xf numFmtId="20" fontId="4" fillId="2" borderId="8" xfId="0" applyNumberFormat="1" applyFont="1" applyFill="1" applyBorder="1" applyAlignment="1">
      <alignment horizontal="right"/>
    </xf>
    <xf numFmtId="0" fontId="8" fillId="0" borderId="5" xfId="0" applyFont="1" applyBorder="1"/>
    <xf numFmtId="20" fontId="4" fillId="2" borderId="2" xfId="0" applyNumberFormat="1" applyFont="1" applyFill="1" applyBorder="1"/>
    <xf numFmtId="168" fontId="4" fillId="2" borderId="8" xfId="0" applyNumberFormat="1" applyFont="1" applyFill="1" applyBorder="1" applyAlignment="1">
      <alignment horizontal="right"/>
    </xf>
    <xf numFmtId="168" fontId="4" fillId="0" borderId="8" xfId="0" applyNumberFormat="1" applyFont="1" applyFill="1" applyBorder="1" applyAlignment="1">
      <alignment horizontal="right"/>
    </xf>
    <xf numFmtId="0" fontId="3" fillId="2" borderId="3" xfId="0" applyFont="1" applyFill="1" applyBorder="1"/>
    <xf numFmtId="20" fontId="0" fillId="2" borderId="8" xfId="0" applyNumberFormat="1" applyFill="1" applyBorder="1"/>
    <xf numFmtId="20" fontId="4" fillId="0" borderId="8" xfId="0" applyNumberFormat="1" applyFont="1" applyBorder="1" applyAlignment="1"/>
    <xf numFmtId="0" fontId="2" fillId="0" borderId="12" xfId="0" applyFont="1" applyFill="1" applyBorder="1"/>
    <xf numFmtId="168" fontId="4" fillId="2" borderId="2" xfId="0" applyNumberFormat="1" applyFont="1" applyFill="1" applyBorder="1"/>
    <xf numFmtId="0" fontId="2" fillId="0" borderId="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5" fillId="0" borderId="0" xfId="0" applyFont="1" applyFill="1" applyBorder="1"/>
    <xf numFmtId="0" fontId="0" fillId="0" borderId="0" xfId="0" applyFont="1" applyBorder="1"/>
    <xf numFmtId="0" fontId="11" fillId="0" borderId="0" xfId="0" applyFont="1" applyFill="1" applyBorder="1"/>
    <xf numFmtId="20" fontId="4" fillId="2" borderId="8" xfId="0" applyNumberFormat="1" applyFont="1" applyFill="1" applyBorder="1" applyAlignment="1"/>
  </cellXfs>
  <cellStyles count="2">
    <cellStyle name="Standaard" xfId="0" builtinId="0"/>
    <cellStyle name="Standaard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50F56-75A9-4F13-A7AB-5419C91EC35C}">
  <dimension ref="A1:U123"/>
  <sheetViews>
    <sheetView tabSelected="1" topLeftCell="A76" zoomScale="85" zoomScaleNormal="85" workbookViewId="0">
      <selection activeCell="B78" sqref="B78"/>
    </sheetView>
  </sheetViews>
  <sheetFormatPr defaultColWidth="8.85546875" defaultRowHeight="15" x14ac:dyDescent="0.25"/>
  <cols>
    <col min="1" max="1" width="12.7109375" style="17" customWidth="1"/>
    <col min="2" max="2" width="5.7109375" style="17" bestFit="1" customWidth="1"/>
    <col min="3" max="3" width="14.5703125" style="17" customWidth="1"/>
    <col min="4" max="4" width="46.7109375" style="17" bestFit="1" customWidth="1"/>
    <col min="5" max="5" width="10.28515625" style="43" bestFit="1" customWidth="1"/>
    <col min="6" max="12" width="9.140625" style="17" customWidth="1"/>
    <col min="13" max="13" width="10" style="17" bestFit="1" customWidth="1"/>
    <col min="14" max="14" width="9.140625" style="17" bestFit="1" customWidth="1"/>
    <col min="15" max="16384" width="8.85546875" style="17"/>
  </cols>
  <sheetData>
    <row r="1" spans="1:14" s="61" customFormat="1" ht="21" x14ac:dyDescent="0.35">
      <c r="A1" s="3" t="s">
        <v>104</v>
      </c>
      <c r="B1" s="3"/>
      <c r="C1" s="3"/>
      <c r="D1" s="3"/>
      <c r="E1" s="37"/>
      <c r="F1" s="4"/>
      <c r="G1" s="25"/>
      <c r="H1" s="4"/>
      <c r="I1" s="4"/>
      <c r="J1" s="4"/>
      <c r="K1" s="3"/>
      <c r="L1" s="4"/>
    </row>
    <row r="2" spans="1:14" x14ac:dyDescent="0.25">
      <c r="A2" s="1"/>
      <c r="B2" s="1"/>
      <c r="C2" s="1"/>
      <c r="D2" s="1"/>
      <c r="E2" s="46"/>
      <c r="F2" s="47"/>
      <c r="G2" s="48"/>
      <c r="H2" s="47"/>
      <c r="I2" s="47"/>
      <c r="J2" s="47"/>
      <c r="K2" s="1"/>
      <c r="L2" s="47"/>
    </row>
    <row r="3" spans="1:14" x14ac:dyDescent="0.25">
      <c r="A3" s="118" t="s">
        <v>0</v>
      </c>
      <c r="B3" s="5"/>
      <c r="C3" s="120" t="s">
        <v>1</v>
      </c>
      <c r="D3" s="5" t="s">
        <v>51</v>
      </c>
      <c r="E3" s="38" t="s">
        <v>17</v>
      </c>
      <c r="F3" s="27" t="s">
        <v>2</v>
      </c>
      <c r="G3" s="6" t="s">
        <v>18</v>
      </c>
      <c r="H3" s="7" t="s">
        <v>3</v>
      </c>
      <c r="I3" s="68"/>
      <c r="J3" s="7" t="s">
        <v>4</v>
      </c>
      <c r="K3" s="28" t="s">
        <v>19</v>
      </c>
      <c r="L3" s="27" t="s">
        <v>4</v>
      </c>
      <c r="M3" s="9"/>
      <c r="N3" s="10" t="s">
        <v>5</v>
      </c>
    </row>
    <row r="4" spans="1:14" x14ac:dyDescent="0.25">
      <c r="A4" s="119"/>
      <c r="B4" s="14"/>
      <c r="C4" s="121"/>
      <c r="D4" s="14"/>
      <c r="E4" s="39" t="s">
        <v>6</v>
      </c>
      <c r="F4" s="34" t="s">
        <v>7</v>
      </c>
      <c r="G4" s="35" t="s">
        <v>6</v>
      </c>
      <c r="H4" s="36" t="s">
        <v>7</v>
      </c>
      <c r="I4" s="34" t="s">
        <v>6</v>
      </c>
      <c r="J4" s="36"/>
      <c r="K4" s="33" t="s">
        <v>6</v>
      </c>
      <c r="L4" s="34" t="s">
        <v>7</v>
      </c>
      <c r="M4" s="23"/>
      <c r="N4" s="24"/>
    </row>
    <row r="5" spans="1:14" x14ac:dyDescent="0.25">
      <c r="A5" s="29" t="s">
        <v>22</v>
      </c>
      <c r="B5" s="12" t="s">
        <v>23</v>
      </c>
      <c r="C5" s="66" t="s">
        <v>11</v>
      </c>
      <c r="D5" s="74" t="s">
        <v>80</v>
      </c>
      <c r="E5" s="75">
        <v>0.14444444444444446</v>
      </c>
      <c r="F5" s="66">
        <v>8</v>
      </c>
      <c r="G5" s="67">
        <v>0.15069444444444444</v>
      </c>
      <c r="H5" s="72">
        <v>12</v>
      </c>
      <c r="I5" s="66"/>
      <c r="J5" s="72"/>
      <c r="K5" s="67">
        <v>0.33749999999999997</v>
      </c>
      <c r="L5" s="66">
        <v>10</v>
      </c>
      <c r="M5" s="73">
        <f t="shared" ref="M5:M18" si="0">F5+H5+L5</f>
        <v>30</v>
      </c>
      <c r="N5" s="72">
        <v>1</v>
      </c>
    </row>
    <row r="6" spans="1:14" x14ac:dyDescent="0.25">
      <c r="A6" s="29"/>
      <c r="B6" s="12"/>
      <c r="C6" s="17" t="s">
        <v>8</v>
      </c>
      <c r="D6" s="20" t="s">
        <v>137</v>
      </c>
      <c r="E6" s="40">
        <v>0.16180555555555556</v>
      </c>
      <c r="F6" s="17">
        <v>5</v>
      </c>
      <c r="G6" s="49">
        <v>0.17361111111111113</v>
      </c>
      <c r="H6" s="16">
        <v>6</v>
      </c>
      <c r="I6" s="19">
        <v>0.16666666666666666</v>
      </c>
      <c r="J6" s="16"/>
      <c r="K6" s="19">
        <v>0.32222222222222224</v>
      </c>
      <c r="L6" s="17">
        <v>12</v>
      </c>
      <c r="M6" s="15">
        <f t="shared" si="0"/>
        <v>23</v>
      </c>
      <c r="N6" s="16">
        <v>2</v>
      </c>
    </row>
    <row r="7" spans="1:14" x14ac:dyDescent="0.25">
      <c r="A7" s="29"/>
      <c r="B7" s="12"/>
      <c r="C7" s="17" t="s">
        <v>8</v>
      </c>
      <c r="D7" s="20" t="s">
        <v>57</v>
      </c>
      <c r="E7" s="40">
        <v>0.13402777777777777</v>
      </c>
      <c r="F7" s="17">
        <v>12</v>
      </c>
      <c r="G7" s="104">
        <v>0.15833333333333333</v>
      </c>
      <c r="H7" s="16">
        <v>10</v>
      </c>
      <c r="J7" s="16"/>
      <c r="K7" s="19"/>
      <c r="M7" s="15">
        <f t="shared" si="0"/>
        <v>22</v>
      </c>
      <c r="N7" s="16">
        <v>3</v>
      </c>
    </row>
    <row r="8" spans="1:14" x14ac:dyDescent="0.25">
      <c r="A8" s="29"/>
      <c r="B8" s="12"/>
      <c r="C8" s="17" t="s">
        <v>11</v>
      </c>
      <c r="D8" s="20" t="s">
        <v>124</v>
      </c>
      <c r="E8" s="44">
        <v>0.14027777777777778</v>
      </c>
      <c r="F8" s="17">
        <v>10</v>
      </c>
      <c r="G8" s="18">
        <v>0.17152777777777775</v>
      </c>
      <c r="H8" s="16">
        <v>7</v>
      </c>
      <c r="J8" s="16"/>
      <c r="M8" s="15">
        <f t="shared" si="0"/>
        <v>17</v>
      </c>
      <c r="N8" s="16"/>
    </row>
    <row r="9" spans="1:14" x14ac:dyDescent="0.25">
      <c r="A9" s="29"/>
      <c r="B9" s="12"/>
      <c r="C9" s="17" t="s">
        <v>11</v>
      </c>
      <c r="D9" s="20" t="s">
        <v>79</v>
      </c>
      <c r="E9" s="44">
        <v>0.14444444444444446</v>
      </c>
      <c r="F9" s="17">
        <v>8</v>
      </c>
      <c r="G9" s="45">
        <v>0.16527777777777777</v>
      </c>
      <c r="H9" s="2">
        <v>8</v>
      </c>
      <c r="I9" s="13"/>
      <c r="J9" s="2"/>
      <c r="K9" s="19"/>
      <c r="M9" s="15">
        <f t="shared" si="0"/>
        <v>16</v>
      </c>
      <c r="N9" s="16"/>
    </row>
    <row r="10" spans="1:14" x14ac:dyDescent="0.25">
      <c r="A10" s="29"/>
      <c r="B10" s="12"/>
      <c r="C10" s="17" t="s">
        <v>81</v>
      </c>
      <c r="D10" s="20" t="s">
        <v>83</v>
      </c>
      <c r="E10" s="44">
        <v>0.15972222222222224</v>
      </c>
      <c r="F10" s="17">
        <v>6</v>
      </c>
      <c r="G10" s="18" t="s">
        <v>114</v>
      </c>
      <c r="H10" s="16"/>
      <c r="J10" s="16"/>
      <c r="M10" s="15">
        <f t="shared" si="0"/>
        <v>6</v>
      </c>
      <c r="N10" s="16"/>
    </row>
    <row r="11" spans="1:14" x14ac:dyDescent="0.25">
      <c r="A11" s="29"/>
      <c r="B11" s="12"/>
      <c r="C11" s="17" t="s">
        <v>81</v>
      </c>
      <c r="D11" s="20" t="s">
        <v>82</v>
      </c>
      <c r="E11" s="44">
        <v>0.1763888888888889</v>
      </c>
      <c r="F11" s="17">
        <v>4</v>
      </c>
      <c r="G11" s="18" t="s">
        <v>114</v>
      </c>
      <c r="H11" s="16"/>
      <c r="J11" s="16"/>
      <c r="M11" s="15">
        <f t="shared" si="0"/>
        <v>4</v>
      </c>
      <c r="N11" s="16"/>
    </row>
    <row r="12" spans="1:14" x14ac:dyDescent="0.25">
      <c r="A12" s="9"/>
      <c r="B12" s="8" t="s">
        <v>24</v>
      </c>
      <c r="C12" s="94" t="s">
        <v>10</v>
      </c>
      <c r="D12" s="105" t="s">
        <v>15</v>
      </c>
      <c r="E12" s="106">
        <v>0.15625</v>
      </c>
      <c r="F12" s="82">
        <v>12</v>
      </c>
      <c r="G12" s="97">
        <v>0.15069444444444444</v>
      </c>
      <c r="H12" s="82">
        <v>10</v>
      </c>
      <c r="I12" s="94"/>
      <c r="J12" s="82"/>
      <c r="K12" s="98">
        <v>0.29791666666666666</v>
      </c>
      <c r="L12" s="94">
        <v>12</v>
      </c>
      <c r="M12" s="101">
        <f t="shared" si="0"/>
        <v>34</v>
      </c>
      <c r="N12" s="82">
        <v>1</v>
      </c>
    </row>
    <row r="13" spans="1:14" x14ac:dyDescent="0.25">
      <c r="A13" s="29"/>
      <c r="B13" s="12"/>
      <c r="C13" s="17" t="s">
        <v>10</v>
      </c>
      <c r="D13" s="51" t="s">
        <v>75</v>
      </c>
      <c r="E13" s="52">
        <v>0.15902777777777777</v>
      </c>
      <c r="F13" s="16">
        <v>10</v>
      </c>
      <c r="G13" s="53">
        <v>0.1423611111111111</v>
      </c>
      <c r="H13" s="16">
        <v>12</v>
      </c>
      <c r="J13" s="16"/>
      <c r="K13" s="19">
        <v>0.3215277777777778</v>
      </c>
      <c r="L13" s="17">
        <v>10</v>
      </c>
      <c r="M13" s="15">
        <f t="shared" si="0"/>
        <v>32</v>
      </c>
      <c r="N13" s="16">
        <v>2</v>
      </c>
    </row>
    <row r="14" spans="1:14" x14ac:dyDescent="0.25">
      <c r="A14" s="15"/>
      <c r="B14" s="20"/>
      <c r="C14" s="17" t="s">
        <v>10</v>
      </c>
      <c r="D14" s="51" t="s">
        <v>77</v>
      </c>
      <c r="E14" s="52">
        <v>0.18472222222222223</v>
      </c>
      <c r="F14" s="16">
        <v>8</v>
      </c>
      <c r="G14" s="53">
        <v>0.16180555555555556</v>
      </c>
      <c r="H14" s="16">
        <v>7</v>
      </c>
      <c r="J14" s="16"/>
      <c r="M14" s="15">
        <f t="shared" si="0"/>
        <v>15</v>
      </c>
      <c r="N14" s="16">
        <v>3</v>
      </c>
    </row>
    <row r="15" spans="1:14" x14ac:dyDescent="0.25">
      <c r="A15" s="15"/>
      <c r="B15" s="20"/>
      <c r="C15" s="17" t="s">
        <v>13</v>
      </c>
      <c r="D15" s="20" t="s">
        <v>49</v>
      </c>
      <c r="E15" s="41">
        <v>0.19236111111111112</v>
      </c>
      <c r="F15" s="16">
        <v>7</v>
      </c>
      <c r="G15" s="50">
        <v>0.15694444444444444</v>
      </c>
      <c r="H15" s="16">
        <v>8</v>
      </c>
      <c r="J15" s="16"/>
      <c r="M15" s="15">
        <f t="shared" si="0"/>
        <v>15</v>
      </c>
      <c r="N15" s="16">
        <v>3</v>
      </c>
    </row>
    <row r="16" spans="1:14" x14ac:dyDescent="0.25">
      <c r="A16" s="15"/>
      <c r="B16" s="20"/>
      <c r="C16" s="17" t="s">
        <v>10</v>
      </c>
      <c r="D16" s="54" t="s">
        <v>78</v>
      </c>
      <c r="E16" s="52">
        <v>0.20833333333333334</v>
      </c>
      <c r="F16" s="16">
        <v>6</v>
      </c>
      <c r="G16" s="53">
        <v>0.16944444444444443</v>
      </c>
      <c r="H16" s="16">
        <v>5</v>
      </c>
      <c r="J16" s="16"/>
      <c r="M16" s="15">
        <f t="shared" si="0"/>
        <v>11</v>
      </c>
      <c r="N16" s="16"/>
    </row>
    <row r="17" spans="1:14" x14ac:dyDescent="0.25">
      <c r="A17" s="15"/>
      <c r="B17" s="20"/>
      <c r="C17" s="17" t="s">
        <v>8</v>
      </c>
      <c r="D17" s="20" t="s">
        <v>50</v>
      </c>
      <c r="E17" s="40">
        <v>0.21180555555555555</v>
      </c>
      <c r="F17" s="16">
        <v>5</v>
      </c>
      <c r="G17" s="107">
        <v>0.22222222222222221</v>
      </c>
      <c r="H17" s="16">
        <v>4</v>
      </c>
      <c r="I17" s="19">
        <v>0.21805555555555556</v>
      </c>
      <c r="J17" s="16"/>
      <c r="M17" s="15">
        <f t="shared" si="0"/>
        <v>9</v>
      </c>
      <c r="N17" s="16"/>
    </row>
    <row r="18" spans="1:14" x14ac:dyDescent="0.25">
      <c r="A18" s="15"/>
      <c r="B18" s="20"/>
      <c r="C18" s="17" t="s">
        <v>13</v>
      </c>
      <c r="D18" s="54" t="s">
        <v>113</v>
      </c>
      <c r="E18" s="52" t="s">
        <v>114</v>
      </c>
      <c r="F18" s="16"/>
      <c r="G18" s="50">
        <v>0.16250000000000001</v>
      </c>
      <c r="H18" s="16">
        <v>6</v>
      </c>
      <c r="J18" s="16"/>
      <c r="M18" s="15">
        <f t="shared" si="0"/>
        <v>6</v>
      </c>
      <c r="N18" s="16"/>
    </row>
    <row r="19" spans="1:14" x14ac:dyDescent="0.25">
      <c r="A19" s="15"/>
      <c r="B19" s="20"/>
      <c r="C19" s="17" t="s">
        <v>8</v>
      </c>
      <c r="D19" s="54" t="s">
        <v>138</v>
      </c>
      <c r="E19" s="52"/>
      <c r="F19" s="16"/>
      <c r="G19" s="50"/>
      <c r="H19" s="16"/>
      <c r="I19" s="19">
        <v>0.14166666666666666</v>
      </c>
      <c r="J19" s="16"/>
      <c r="M19" s="15"/>
      <c r="N19" s="16"/>
    </row>
    <row r="20" spans="1:14" x14ac:dyDescent="0.25">
      <c r="A20" s="9" t="s">
        <v>25</v>
      </c>
      <c r="B20" s="8" t="s">
        <v>23</v>
      </c>
      <c r="C20" s="94" t="s">
        <v>105</v>
      </c>
      <c r="D20" s="95" t="s">
        <v>144</v>
      </c>
      <c r="E20" s="96">
        <v>0.14305555555555557</v>
      </c>
      <c r="F20" s="82">
        <v>12</v>
      </c>
      <c r="G20" s="97">
        <v>0.13055555555555556</v>
      </c>
      <c r="H20" s="82">
        <v>12</v>
      </c>
      <c r="I20" s="98">
        <v>0.14027777777777778</v>
      </c>
      <c r="J20" s="82"/>
      <c r="K20" s="99"/>
      <c r="L20" s="100"/>
      <c r="M20" s="101">
        <f>F20+H20+L20</f>
        <v>24</v>
      </c>
      <c r="N20" s="82">
        <v>1</v>
      </c>
    </row>
    <row r="21" spans="1:14" x14ac:dyDescent="0.25">
      <c r="A21" s="29" t="s">
        <v>20</v>
      </c>
      <c r="B21" s="12"/>
      <c r="C21" s="17" t="s">
        <v>8</v>
      </c>
      <c r="D21" s="20" t="s">
        <v>139</v>
      </c>
      <c r="E21" s="40"/>
      <c r="F21" s="16"/>
      <c r="G21" s="19"/>
      <c r="H21" s="16"/>
      <c r="J21" s="16"/>
      <c r="K21" s="19">
        <v>0.27499999999999997</v>
      </c>
      <c r="M21" s="15"/>
      <c r="N21" s="16"/>
    </row>
    <row r="22" spans="1:14" x14ac:dyDescent="0.25">
      <c r="A22" s="29"/>
      <c r="B22" s="8" t="s">
        <v>24</v>
      </c>
      <c r="C22" s="94" t="s">
        <v>8</v>
      </c>
      <c r="D22" s="95" t="s">
        <v>54</v>
      </c>
      <c r="E22" s="108">
        <v>0.17361111111111113</v>
      </c>
      <c r="F22" s="82">
        <v>10</v>
      </c>
      <c r="G22" s="98">
        <v>0.15833333333333333</v>
      </c>
      <c r="H22" s="82">
        <v>12</v>
      </c>
      <c r="I22" s="94"/>
      <c r="J22" s="82"/>
      <c r="K22" s="94"/>
      <c r="L22" s="94"/>
      <c r="M22" s="101">
        <f t="shared" ref="M22:M38" si="1">F22+H22+L22</f>
        <v>22</v>
      </c>
      <c r="N22" s="82">
        <v>1</v>
      </c>
    </row>
    <row r="23" spans="1:14" x14ac:dyDescent="0.25">
      <c r="A23" s="29"/>
      <c r="B23" s="12"/>
      <c r="C23" s="17" t="s">
        <v>10</v>
      </c>
      <c r="D23" s="51" t="s">
        <v>76</v>
      </c>
      <c r="E23" s="52">
        <v>0.18333333333333332</v>
      </c>
      <c r="F23" s="16">
        <v>8</v>
      </c>
      <c r="G23" s="53">
        <v>0.16041666666666668</v>
      </c>
      <c r="H23" s="16">
        <v>10</v>
      </c>
      <c r="J23" s="16"/>
      <c r="K23" s="19">
        <v>0.38125000000000003</v>
      </c>
      <c r="M23" s="15">
        <f t="shared" si="1"/>
        <v>18</v>
      </c>
      <c r="N23" s="16">
        <v>2</v>
      </c>
    </row>
    <row r="24" spans="1:14" x14ac:dyDescent="0.25">
      <c r="A24" s="29"/>
      <c r="B24" s="12"/>
      <c r="C24" s="17" t="s">
        <v>8</v>
      </c>
      <c r="D24" s="20" t="s">
        <v>52</v>
      </c>
      <c r="E24" s="40">
        <v>0.18472222222222223</v>
      </c>
      <c r="F24" s="16">
        <v>7</v>
      </c>
      <c r="G24" s="107">
        <v>0.18402777777777779</v>
      </c>
      <c r="H24" s="16">
        <v>7</v>
      </c>
      <c r="I24" s="19">
        <v>0.20138888888888887</v>
      </c>
      <c r="J24" s="16"/>
      <c r="M24" s="15">
        <f t="shared" si="1"/>
        <v>14</v>
      </c>
      <c r="N24" s="16">
        <v>3</v>
      </c>
    </row>
    <row r="25" spans="1:14" x14ac:dyDescent="0.25">
      <c r="A25" s="29"/>
      <c r="B25" s="12"/>
      <c r="C25" s="17" t="s">
        <v>8</v>
      </c>
      <c r="D25" s="20" t="s">
        <v>53</v>
      </c>
      <c r="E25" s="41">
        <v>0.24166666666666667</v>
      </c>
      <c r="F25" s="16">
        <v>6</v>
      </c>
      <c r="G25" s="49">
        <v>0.17708333333333334</v>
      </c>
      <c r="H25" s="16">
        <v>8</v>
      </c>
      <c r="J25" s="16"/>
      <c r="M25" s="15">
        <f t="shared" si="1"/>
        <v>14</v>
      </c>
      <c r="N25" s="16">
        <v>3</v>
      </c>
    </row>
    <row r="26" spans="1:14" x14ac:dyDescent="0.25">
      <c r="A26" s="29"/>
      <c r="B26" s="12"/>
      <c r="C26" s="17" t="s">
        <v>10</v>
      </c>
      <c r="D26" s="51" t="s">
        <v>73</v>
      </c>
      <c r="E26" s="52">
        <v>0.15625</v>
      </c>
      <c r="F26" s="16">
        <v>12</v>
      </c>
      <c r="G26" s="19" t="s">
        <v>114</v>
      </c>
      <c r="H26" s="16"/>
      <c r="J26" s="16"/>
      <c r="M26" s="15">
        <f t="shared" si="1"/>
        <v>12</v>
      </c>
      <c r="N26" s="16"/>
    </row>
    <row r="27" spans="1:14" x14ac:dyDescent="0.25">
      <c r="A27" s="9" t="s">
        <v>16</v>
      </c>
      <c r="B27" s="8" t="s">
        <v>26</v>
      </c>
      <c r="C27" s="94" t="s">
        <v>10</v>
      </c>
      <c r="D27" s="105" t="s">
        <v>69</v>
      </c>
      <c r="E27" s="106">
        <v>0.12013888888888889</v>
      </c>
      <c r="F27" s="94">
        <v>8</v>
      </c>
      <c r="G27" s="97">
        <v>0.12708333333333333</v>
      </c>
      <c r="H27" s="82">
        <v>12</v>
      </c>
      <c r="I27" s="94"/>
      <c r="J27" s="82"/>
      <c r="K27" s="99">
        <v>0.25277777777777777</v>
      </c>
      <c r="L27" s="100">
        <v>12</v>
      </c>
      <c r="M27" s="101">
        <f t="shared" si="1"/>
        <v>32</v>
      </c>
      <c r="N27" s="82">
        <v>1</v>
      </c>
    </row>
    <row r="28" spans="1:14" x14ac:dyDescent="0.25">
      <c r="A28" s="29" t="s">
        <v>21</v>
      </c>
      <c r="B28" s="12"/>
      <c r="C28" s="17" t="s">
        <v>12</v>
      </c>
      <c r="D28" s="51" t="s">
        <v>84</v>
      </c>
      <c r="E28" s="44">
        <v>0.11666666666666665</v>
      </c>
      <c r="F28" s="17">
        <v>12</v>
      </c>
      <c r="G28" s="49">
        <v>0.14375000000000002</v>
      </c>
      <c r="H28" s="16">
        <v>6</v>
      </c>
      <c r="J28" s="16"/>
      <c r="K28" s="13"/>
      <c r="L28" s="13"/>
      <c r="M28" s="15">
        <f t="shared" si="1"/>
        <v>18</v>
      </c>
      <c r="N28" s="16">
        <v>2</v>
      </c>
    </row>
    <row r="29" spans="1:14" x14ac:dyDescent="0.25">
      <c r="A29" s="29"/>
      <c r="B29" s="12"/>
      <c r="C29" s="17" t="s">
        <v>10</v>
      </c>
      <c r="D29" s="109" t="s">
        <v>118</v>
      </c>
      <c r="E29" s="40" t="s">
        <v>114</v>
      </c>
      <c r="G29" s="53">
        <v>0.13125000000000001</v>
      </c>
      <c r="H29" s="16">
        <v>10</v>
      </c>
      <c r="J29" s="16"/>
      <c r="K29" s="26">
        <v>0.26874999999999999</v>
      </c>
      <c r="L29" s="13">
        <v>7</v>
      </c>
      <c r="M29" s="15">
        <f t="shared" si="1"/>
        <v>17</v>
      </c>
      <c r="N29" s="16">
        <v>3</v>
      </c>
    </row>
    <row r="30" spans="1:14" x14ac:dyDescent="0.25">
      <c r="A30" s="29"/>
      <c r="B30" s="12"/>
      <c r="C30" s="17" t="s">
        <v>11</v>
      </c>
      <c r="D30" s="51" t="s">
        <v>85</v>
      </c>
      <c r="E30" s="44">
        <v>0.11805555555555557</v>
      </c>
      <c r="F30" s="16">
        <v>10</v>
      </c>
      <c r="G30" s="19">
        <v>0.15694444444444444</v>
      </c>
      <c r="H30" s="16">
        <v>4</v>
      </c>
      <c r="J30" s="16"/>
      <c r="K30" s="13"/>
      <c r="L30" s="13"/>
      <c r="M30" s="15">
        <f t="shared" si="1"/>
        <v>14</v>
      </c>
      <c r="N30" s="16"/>
    </row>
    <row r="31" spans="1:14" x14ac:dyDescent="0.25">
      <c r="A31" s="29"/>
      <c r="B31" s="12"/>
      <c r="C31" s="17" t="s">
        <v>14</v>
      </c>
      <c r="D31" s="20" t="s">
        <v>126</v>
      </c>
      <c r="E31" s="40">
        <v>0.14444444444444446</v>
      </c>
      <c r="F31" s="16">
        <v>7</v>
      </c>
      <c r="G31" s="19">
        <v>0.1388888888888889</v>
      </c>
      <c r="H31" s="16">
        <v>7</v>
      </c>
      <c r="J31" s="16"/>
      <c r="K31" s="13"/>
      <c r="L31" s="13"/>
      <c r="M31" s="15">
        <f t="shared" si="1"/>
        <v>14</v>
      </c>
      <c r="N31" s="16"/>
    </row>
    <row r="32" spans="1:14" x14ac:dyDescent="0.25">
      <c r="A32" s="29"/>
      <c r="B32" s="12"/>
      <c r="C32" s="17" t="s">
        <v>13</v>
      </c>
      <c r="D32" s="20" t="s">
        <v>147</v>
      </c>
      <c r="E32" s="40">
        <v>0.17222222222222225</v>
      </c>
      <c r="F32" s="16">
        <v>3</v>
      </c>
      <c r="G32" s="19" t="s">
        <v>114</v>
      </c>
      <c r="H32" s="16"/>
      <c r="J32" s="16"/>
      <c r="K32" s="26">
        <v>0.26250000000000001</v>
      </c>
      <c r="L32" s="13">
        <v>10</v>
      </c>
      <c r="M32" s="15">
        <f t="shared" si="1"/>
        <v>13</v>
      </c>
      <c r="N32" s="16"/>
    </row>
    <row r="33" spans="1:14" x14ac:dyDescent="0.25">
      <c r="A33" s="29"/>
      <c r="B33" s="12"/>
      <c r="C33" s="17" t="s">
        <v>9</v>
      </c>
      <c r="D33" s="31" t="s">
        <v>35</v>
      </c>
      <c r="E33" s="41">
        <v>0.15486111111111112</v>
      </c>
      <c r="F33" s="16">
        <v>6</v>
      </c>
      <c r="G33" s="19" t="s">
        <v>114</v>
      </c>
      <c r="H33" s="16"/>
      <c r="J33" s="16"/>
      <c r="K33" s="26">
        <v>0.2902777777777778</v>
      </c>
      <c r="L33" s="13">
        <v>6</v>
      </c>
      <c r="M33" s="15">
        <f t="shared" si="1"/>
        <v>12</v>
      </c>
      <c r="N33" s="16"/>
    </row>
    <row r="34" spans="1:14" x14ac:dyDescent="0.25">
      <c r="A34" s="29"/>
      <c r="B34" s="12"/>
      <c r="C34" s="17" t="s">
        <v>13</v>
      </c>
      <c r="D34" s="20" t="s">
        <v>59</v>
      </c>
      <c r="E34" s="40">
        <v>0.2298611111111111</v>
      </c>
      <c r="F34" s="16">
        <v>1</v>
      </c>
      <c r="G34" s="50">
        <v>0.15347222222222223</v>
      </c>
      <c r="H34" s="16">
        <v>5</v>
      </c>
      <c r="J34" s="16"/>
      <c r="K34" s="26">
        <v>0.29722222222222222</v>
      </c>
      <c r="L34" s="13">
        <v>5</v>
      </c>
      <c r="M34" s="15">
        <f t="shared" si="1"/>
        <v>11</v>
      </c>
      <c r="N34" s="16"/>
    </row>
    <row r="35" spans="1:14" x14ac:dyDescent="0.25">
      <c r="A35" s="29"/>
      <c r="B35" s="12"/>
      <c r="C35" s="17" t="s">
        <v>10</v>
      </c>
      <c r="D35" s="109" t="s">
        <v>119</v>
      </c>
      <c r="E35" s="40" t="s">
        <v>114</v>
      </c>
      <c r="F35" s="16"/>
      <c r="G35" s="53">
        <v>0.13194444444444445</v>
      </c>
      <c r="H35" s="16">
        <v>8</v>
      </c>
      <c r="J35" s="16"/>
      <c r="K35" s="13"/>
      <c r="L35" s="13"/>
      <c r="M35" s="15">
        <f t="shared" si="1"/>
        <v>8</v>
      </c>
      <c r="N35" s="16"/>
    </row>
    <row r="36" spans="1:14" x14ac:dyDescent="0.25">
      <c r="A36" s="29"/>
      <c r="B36" s="12"/>
      <c r="C36" s="17" t="s">
        <v>9</v>
      </c>
      <c r="D36" s="31" t="s">
        <v>36</v>
      </c>
      <c r="E36" s="41">
        <v>0.15694444444444444</v>
      </c>
      <c r="F36" s="16">
        <v>5</v>
      </c>
      <c r="G36" s="19" t="s">
        <v>114</v>
      </c>
      <c r="H36" s="16"/>
      <c r="J36" s="16"/>
      <c r="K36" s="13"/>
      <c r="L36" s="13"/>
      <c r="M36" s="15">
        <f t="shared" si="1"/>
        <v>5</v>
      </c>
      <c r="N36" s="16"/>
    </row>
    <row r="37" spans="1:14" x14ac:dyDescent="0.25">
      <c r="A37" s="29"/>
      <c r="B37" s="12"/>
      <c r="C37" s="20" t="s">
        <v>13</v>
      </c>
      <c r="D37" s="16" t="s">
        <v>136</v>
      </c>
      <c r="E37" s="40">
        <v>0.1673611111111111</v>
      </c>
      <c r="F37" s="16">
        <v>4</v>
      </c>
      <c r="G37" s="19" t="s">
        <v>114</v>
      </c>
      <c r="H37" s="16"/>
      <c r="J37" s="16"/>
      <c r="K37" s="13"/>
      <c r="L37" s="13"/>
      <c r="M37" s="15">
        <f t="shared" si="1"/>
        <v>4</v>
      </c>
      <c r="N37" s="16"/>
    </row>
    <row r="38" spans="1:14" x14ac:dyDescent="0.25">
      <c r="A38" s="29"/>
      <c r="B38" s="12"/>
      <c r="C38" s="20" t="s">
        <v>8</v>
      </c>
      <c r="D38" s="16" t="s">
        <v>58</v>
      </c>
      <c r="E38" s="40">
        <v>0.20486111111111113</v>
      </c>
      <c r="F38" s="16">
        <v>2</v>
      </c>
      <c r="G38" s="19" t="s">
        <v>114</v>
      </c>
      <c r="H38" s="16"/>
      <c r="J38" s="16"/>
      <c r="K38" s="13"/>
      <c r="L38" s="13"/>
      <c r="M38" s="15">
        <f t="shared" si="1"/>
        <v>2</v>
      </c>
      <c r="N38" s="16"/>
    </row>
    <row r="39" spans="1:14" x14ac:dyDescent="0.25">
      <c r="A39" s="29"/>
      <c r="B39" s="12"/>
      <c r="C39" s="20" t="s">
        <v>8</v>
      </c>
      <c r="D39" s="62" t="s">
        <v>140</v>
      </c>
      <c r="E39" s="40"/>
      <c r="F39" s="16"/>
      <c r="G39" s="53"/>
      <c r="H39" s="16"/>
      <c r="J39" s="16"/>
      <c r="K39" s="26">
        <v>0.26805555555555555</v>
      </c>
      <c r="L39" s="13">
        <v>8</v>
      </c>
      <c r="M39" s="15"/>
      <c r="N39" s="16"/>
    </row>
    <row r="40" spans="1:14" x14ac:dyDescent="0.25">
      <c r="A40" s="29"/>
      <c r="B40" s="8" t="s">
        <v>27</v>
      </c>
      <c r="C40" s="94" t="s">
        <v>11</v>
      </c>
      <c r="D40" s="105" t="s">
        <v>86</v>
      </c>
      <c r="E40" s="111">
        <v>0.11180555555555556</v>
      </c>
      <c r="F40" s="82">
        <v>12</v>
      </c>
      <c r="G40" s="98" t="s">
        <v>114</v>
      </c>
      <c r="H40" s="82"/>
      <c r="I40" s="94"/>
      <c r="J40" s="82"/>
      <c r="K40" s="98">
        <v>0.25833333333333336</v>
      </c>
      <c r="L40" s="94">
        <v>12</v>
      </c>
      <c r="M40" s="101">
        <f t="shared" ref="M40:M45" si="2">F40+H40+L40</f>
        <v>24</v>
      </c>
      <c r="N40" s="82">
        <v>1</v>
      </c>
    </row>
    <row r="41" spans="1:14" x14ac:dyDescent="0.25">
      <c r="A41" s="29"/>
      <c r="B41" s="12"/>
      <c r="C41" s="17" t="s">
        <v>8</v>
      </c>
      <c r="D41" s="20" t="s">
        <v>55</v>
      </c>
      <c r="E41" s="40">
        <v>0.11527777777777777</v>
      </c>
      <c r="F41" s="16">
        <v>10</v>
      </c>
      <c r="G41" s="19">
        <v>0.1277777777777778</v>
      </c>
      <c r="H41" s="16">
        <v>12</v>
      </c>
      <c r="I41" s="19">
        <v>0.11805555555555557</v>
      </c>
      <c r="J41" s="16"/>
      <c r="K41" s="13"/>
      <c r="L41" s="13"/>
      <c r="M41" s="15">
        <f t="shared" si="2"/>
        <v>22</v>
      </c>
      <c r="N41" s="16">
        <v>2</v>
      </c>
    </row>
    <row r="42" spans="1:14" x14ac:dyDescent="0.25">
      <c r="A42" s="29"/>
      <c r="B42" s="12"/>
      <c r="C42" s="17" t="s">
        <v>10</v>
      </c>
      <c r="D42" s="51" t="s">
        <v>71</v>
      </c>
      <c r="E42" s="52">
        <v>0.13680555555555557</v>
      </c>
      <c r="F42" s="16">
        <v>6</v>
      </c>
      <c r="G42" s="53">
        <v>0.13333333333333333</v>
      </c>
      <c r="H42" s="16">
        <v>8</v>
      </c>
      <c r="J42" s="16"/>
      <c r="K42" s="13"/>
      <c r="L42" s="13"/>
      <c r="M42" s="15">
        <f t="shared" si="2"/>
        <v>14</v>
      </c>
      <c r="N42" s="16">
        <v>3</v>
      </c>
    </row>
    <row r="43" spans="1:14" x14ac:dyDescent="0.25">
      <c r="A43" s="29"/>
      <c r="B43" s="12"/>
      <c r="C43" s="17" t="s">
        <v>10</v>
      </c>
      <c r="D43" s="51" t="s">
        <v>74</v>
      </c>
      <c r="E43" s="52">
        <v>0.15833333333333333</v>
      </c>
      <c r="F43" s="16">
        <v>4</v>
      </c>
      <c r="G43" s="19" t="s">
        <v>114</v>
      </c>
      <c r="H43" s="16"/>
      <c r="J43" s="16"/>
      <c r="K43" s="26">
        <v>0.31736111111111115</v>
      </c>
      <c r="L43" s="13">
        <v>8</v>
      </c>
      <c r="M43" s="15">
        <f t="shared" si="2"/>
        <v>12</v>
      </c>
      <c r="N43" s="16"/>
    </row>
    <row r="44" spans="1:14" ht="15" customHeight="1" x14ac:dyDescent="0.25">
      <c r="A44" s="29"/>
      <c r="B44" s="12"/>
      <c r="C44" s="17" t="s">
        <v>8</v>
      </c>
      <c r="D44" s="20" t="s">
        <v>56</v>
      </c>
      <c r="E44" s="40">
        <v>0.15416666666666667</v>
      </c>
      <c r="F44" s="16">
        <v>5</v>
      </c>
      <c r="G44" s="49">
        <v>0.16527777777777777</v>
      </c>
      <c r="H44" s="16">
        <v>7</v>
      </c>
      <c r="I44" s="19">
        <v>0.17291666666666669</v>
      </c>
      <c r="J44" s="16"/>
      <c r="K44" s="13"/>
      <c r="L44" s="13"/>
      <c r="M44" s="15">
        <f t="shared" si="2"/>
        <v>12</v>
      </c>
      <c r="N44" s="16"/>
    </row>
    <row r="45" spans="1:14" x14ac:dyDescent="0.25">
      <c r="A45" s="15"/>
      <c r="B45" s="20"/>
      <c r="C45" s="17" t="s">
        <v>8</v>
      </c>
      <c r="D45" s="51" t="s">
        <v>123</v>
      </c>
      <c r="E45" s="44" t="s">
        <v>114</v>
      </c>
      <c r="F45" s="16"/>
      <c r="G45" s="49">
        <v>0.12847222222222224</v>
      </c>
      <c r="H45" s="16">
        <v>10</v>
      </c>
      <c r="J45" s="16"/>
      <c r="K45" s="13"/>
      <c r="L45" s="13"/>
      <c r="M45" s="15">
        <f t="shared" si="2"/>
        <v>10</v>
      </c>
      <c r="N45" s="16"/>
    </row>
    <row r="46" spans="1:14" x14ac:dyDescent="0.25">
      <c r="A46" s="29"/>
      <c r="B46" s="12"/>
      <c r="C46" s="17" t="s">
        <v>10</v>
      </c>
      <c r="D46" s="51" t="s">
        <v>70</v>
      </c>
      <c r="E46" s="52">
        <v>0.12569444444444444</v>
      </c>
      <c r="F46" s="16">
        <v>8</v>
      </c>
      <c r="G46" s="19" t="s">
        <v>114</v>
      </c>
      <c r="H46" s="16" t="s">
        <v>117</v>
      </c>
      <c r="J46" s="16"/>
      <c r="K46" s="26">
        <v>0.2902777777777778</v>
      </c>
      <c r="L46" s="13">
        <v>10</v>
      </c>
      <c r="M46" s="15">
        <v>8</v>
      </c>
      <c r="N46" s="16"/>
    </row>
    <row r="47" spans="1:14" x14ac:dyDescent="0.25">
      <c r="A47" s="64"/>
      <c r="B47" s="1"/>
      <c r="C47" s="22" t="s">
        <v>12</v>
      </c>
      <c r="D47" s="63" t="s">
        <v>87</v>
      </c>
      <c r="E47" s="44">
        <v>0.13055555555555556</v>
      </c>
      <c r="F47" s="16">
        <v>7</v>
      </c>
      <c r="G47" s="19" t="s">
        <v>114</v>
      </c>
      <c r="H47" s="16"/>
      <c r="J47" s="16"/>
      <c r="K47" s="13"/>
      <c r="L47" s="2"/>
      <c r="M47" s="15">
        <f t="shared" ref="M47:M58" si="3">F47+H47+L47</f>
        <v>7</v>
      </c>
      <c r="N47" s="16"/>
    </row>
    <row r="48" spans="1:14" x14ac:dyDescent="0.25">
      <c r="A48" s="8" t="s">
        <v>28</v>
      </c>
      <c r="B48" s="8" t="s">
        <v>23</v>
      </c>
      <c r="C48" s="94" t="s">
        <v>14</v>
      </c>
      <c r="D48" s="95" t="s">
        <v>66</v>
      </c>
      <c r="E48" s="96">
        <v>0.15902777777777777</v>
      </c>
      <c r="F48" s="94">
        <v>12</v>
      </c>
      <c r="G48" s="110">
        <v>0.15</v>
      </c>
      <c r="H48" s="82">
        <v>12</v>
      </c>
      <c r="I48" s="94"/>
      <c r="J48" s="82"/>
      <c r="K48" s="98"/>
      <c r="L48" s="94"/>
      <c r="M48" s="101">
        <f t="shared" si="3"/>
        <v>24</v>
      </c>
      <c r="N48" s="82">
        <v>1</v>
      </c>
    </row>
    <row r="49" spans="1:17" x14ac:dyDescent="0.25">
      <c r="A49" s="29" t="s">
        <v>20</v>
      </c>
      <c r="B49" s="12"/>
      <c r="C49" s="17" t="s">
        <v>88</v>
      </c>
      <c r="D49" s="20" t="s">
        <v>99</v>
      </c>
      <c r="E49" s="44">
        <v>0.15972222222222224</v>
      </c>
      <c r="F49" s="16">
        <v>10</v>
      </c>
      <c r="G49" s="49">
        <v>0.17847222222222223</v>
      </c>
      <c r="H49" s="16">
        <v>10</v>
      </c>
      <c r="I49" s="69">
        <v>0.15069444444444444</v>
      </c>
      <c r="J49" s="16"/>
      <c r="K49" s="19"/>
      <c r="M49" s="15">
        <f t="shared" si="3"/>
        <v>20</v>
      </c>
      <c r="N49" s="16">
        <v>2</v>
      </c>
    </row>
    <row r="50" spans="1:17" x14ac:dyDescent="0.25">
      <c r="A50" s="29"/>
      <c r="B50" s="8" t="s">
        <v>24</v>
      </c>
      <c r="C50" s="94" t="s">
        <v>8</v>
      </c>
      <c r="D50" s="95" t="s">
        <v>62</v>
      </c>
      <c r="E50" s="96">
        <v>0.20555555555555557</v>
      </c>
      <c r="F50" s="82">
        <v>12</v>
      </c>
      <c r="G50" s="98">
        <v>0.18680555555555556</v>
      </c>
      <c r="H50" s="82">
        <v>10</v>
      </c>
      <c r="I50" s="98">
        <v>0.19791666666666666</v>
      </c>
      <c r="J50" s="82"/>
      <c r="K50" s="94"/>
      <c r="L50" s="94"/>
      <c r="M50" s="101">
        <f t="shared" si="3"/>
        <v>22</v>
      </c>
      <c r="N50" s="82">
        <v>1</v>
      </c>
    </row>
    <row r="51" spans="1:17" x14ac:dyDescent="0.25">
      <c r="A51" s="29"/>
      <c r="B51" s="12"/>
      <c r="C51" s="17" t="s">
        <v>13</v>
      </c>
      <c r="D51" s="20" t="s">
        <v>115</v>
      </c>
      <c r="E51" s="40" t="s">
        <v>114</v>
      </c>
      <c r="F51" s="16"/>
      <c r="G51" s="65">
        <v>0.15763888888888888</v>
      </c>
      <c r="H51" s="16">
        <v>12</v>
      </c>
      <c r="J51" s="16"/>
      <c r="M51" s="15">
        <f t="shared" si="3"/>
        <v>12</v>
      </c>
      <c r="N51" s="16"/>
    </row>
    <row r="52" spans="1:17" x14ac:dyDescent="0.25">
      <c r="A52" s="9" t="s">
        <v>28</v>
      </c>
      <c r="B52" s="8" t="s">
        <v>26</v>
      </c>
      <c r="C52" s="94" t="s">
        <v>10</v>
      </c>
      <c r="D52" s="105" t="s">
        <v>129</v>
      </c>
      <c r="E52" s="106">
        <v>0.14166666666666666</v>
      </c>
      <c r="F52" s="82">
        <v>7</v>
      </c>
      <c r="G52" s="97">
        <v>0.13749999999999998</v>
      </c>
      <c r="H52" s="82">
        <v>10</v>
      </c>
      <c r="I52" s="94"/>
      <c r="J52" s="82"/>
      <c r="K52" s="98">
        <v>0.29097222222222224</v>
      </c>
      <c r="L52" s="94">
        <v>12</v>
      </c>
      <c r="M52" s="101">
        <f t="shared" si="3"/>
        <v>29</v>
      </c>
      <c r="N52" s="82">
        <v>1</v>
      </c>
    </row>
    <row r="53" spans="1:17" x14ac:dyDescent="0.25">
      <c r="A53" s="29" t="s">
        <v>29</v>
      </c>
      <c r="B53" s="12"/>
      <c r="C53" s="17" t="s">
        <v>13</v>
      </c>
      <c r="D53" s="20" t="s">
        <v>61</v>
      </c>
      <c r="E53" s="40">
        <v>0.14097222222222222</v>
      </c>
      <c r="F53" s="16">
        <v>8</v>
      </c>
      <c r="G53" s="65">
        <v>0.14444444444444446</v>
      </c>
      <c r="H53" s="16">
        <v>6</v>
      </c>
      <c r="J53" s="16"/>
      <c r="K53" s="19">
        <v>0.31597222222222221</v>
      </c>
      <c r="L53" s="17">
        <v>10</v>
      </c>
      <c r="M53" s="15">
        <f t="shared" si="3"/>
        <v>24</v>
      </c>
      <c r="N53" s="16">
        <v>2</v>
      </c>
    </row>
    <row r="54" spans="1:17" x14ac:dyDescent="0.25">
      <c r="A54" s="29"/>
      <c r="B54" s="12"/>
      <c r="C54" s="17" t="s">
        <v>14</v>
      </c>
      <c r="D54" s="20" t="s">
        <v>67</v>
      </c>
      <c r="E54" s="40">
        <v>0.12708333333333333</v>
      </c>
      <c r="F54" s="16">
        <v>12</v>
      </c>
      <c r="G54" s="19">
        <v>0.12638888888888888</v>
      </c>
      <c r="H54" s="16">
        <v>12</v>
      </c>
      <c r="J54" s="16"/>
      <c r="M54" s="15">
        <f t="shared" si="3"/>
        <v>24</v>
      </c>
      <c r="N54" s="16">
        <v>2</v>
      </c>
    </row>
    <row r="55" spans="1:17" x14ac:dyDescent="0.25">
      <c r="A55" s="29"/>
      <c r="B55" s="12"/>
      <c r="C55" s="17" t="s">
        <v>8</v>
      </c>
      <c r="D55" s="20" t="s">
        <v>60</v>
      </c>
      <c r="E55" s="40">
        <v>0.13541666666666666</v>
      </c>
      <c r="F55" s="16">
        <v>10</v>
      </c>
      <c r="G55" s="49">
        <v>0.15833333333333333</v>
      </c>
      <c r="H55" s="16">
        <v>5</v>
      </c>
      <c r="J55" s="16"/>
      <c r="M55" s="15">
        <f t="shared" si="3"/>
        <v>15</v>
      </c>
      <c r="N55" s="16"/>
    </row>
    <row r="56" spans="1:17" x14ac:dyDescent="0.25">
      <c r="A56" s="29"/>
      <c r="B56" s="12"/>
      <c r="C56" s="17" t="s">
        <v>9</v>
      </c>
      <c r="D56" s="20" t="s">
        <v>37</v>
      </c>
      <c r="E56" s="41">
        <v>0.1423611111111111</v>
      </c>
      <c r="F56" s="16">
        <v>6</v>
      </c>
      <c r="G56" s="107">
        <v>0.13819444444444443</v>
      </c>
      <c r="H56" s="16">
        <v>8</v>
      </c>
      <c r="J56" s="16"/>
      <c r="K56" s="19"/>
      <c r="M56" s="15">
        <f t="shared" si="3"/>
        <v>14</v>
      </c>
      <c r="N56" s="16"/>
    </row>
    <row r="57" spans="1:17" x14ac:dyDescent="0.25">
      <c r="A57" s="29"/>
      <c r="B57" s="11"/>
      <c r="C57" s="21" t="s">
        <v>10</v>
      </c>
      <c r="D57" s="79" t="s">
        <v>72</v>
      </c>
      <c r="E57" s="80">
        <v>0.14583333333333334</v>
      </c>
      <c r="F57" s="24">
        <v>5</v>
      </c>
      <c r="G57" s="71">
        <v>0.14166666666666666</v>
      </c>
      <c r="H57" s="24">
        <v>7</v>
      </c>
      <c r="I57" s="21"/>
      <c r="J57" s="24"/>
      <c r="K57" s="21"/>
      <c r="L57" s="21"/>
      <c r="M57" s="23">
        <f t="shared" si="3"/>
        <v>12</v>
      </c>
      <c r="N57" s="24"/>
    </row>
    <row r="58" spans="1:17" x14ac:dyDescent="0.25">
      <c r="A58" s="29"/>
      <c r="B58" s="12" t="s">
        <v>27</v>
      </c>
      <c r="C58" s="66" t="s">
        <v>8</v>
      </c>
      <c r="D58" s="74" t="s">
        <v>63</v>
      </c>
      <c r="E58" s="77">
        <v>0.18194444444444444</v>
      </c>
      <c r="F58" s="72">
        <v>12</v>
      </c>
      <c r="G58" s="78">
        <v>0.17361111111111113</v>
      </c>
      <c r="H58" s="72">
        <v>12</v>
      </c>
      <c r="I58" s="67">
        <v>0.1673611111111111</v>
      </c>
      <c r="J58" s="72"/>
      <c r="K58" s="66"/>
      <c r="L58" s="66"/>
      <c r="M58" s="73">
        <f t="shared" si="3"/>
        <v>24</v>
      </c>
      <c r="N58" s="72">
        <v>1</v>
      </c>
    </row>
    <row r="59" spans="1:17" x14ac:dyDescent="0.25">
      <c r="A59" s="29"/>
      <c r="B59" s="12"/>
      <c r="C59" s="20" t="s">
        <v>8</v>
      </c>
      <c r="D59" s="16" t="s">
        <v>141</v>
      </c>
      <c r="E59" s="17"/>
      <c r="F59" s="16"/>
      <c r="H59" s="16"/>
      <c r="J59" s="16"/>
      <c r="K59" s="19">
        <v>0.2902777777777778</v>
      </c>
      <c r="L59" s="17">
        <v>12</v>
      </c>
      <c r="M59" s="15">
        <v>12</v>
      </c>
      <c r="N59" s="16">
        <v>2</v>
      </c>
    </row>
    <row r="60" spans="1:17" x14ac:dyDescent="0.25">
      <c r="A60" s="29"/>
      <c r="B60" s="12"/>
      <c r="C60" s="20" t="s">
        <v>8</v>
      </c>
      <c r="D60" s="20" t="s">
        <v>142</v>
      </c>
      <c r="F60" s="16"/>
      <c r="H60" s="16"/>
      <c r="J60" s="16"/>
      <c r="K60" s="19">
        <v>0.34236111111111112</v>
      </c>
      <c r="L60" s="17">
        <v>10</v>
      </c>
      <c r="M60" s="15">
        <v>10</v>
      </c>
      <c r="N60" s="16">
        <v>3</v>
      </c>
    </row>
    <row r="61" spans="1:17" x14ac:dyDescent="0.25">
      <c r="A61" s="9" t="s">
        <v>30</v>
      </c>
      <c r="B61" s="8" t="s">
        <v>23</v>
      </c>
      <c r="C61" s="88" t="s">
        <v>8</v>
      </c>
      <c r="D61" s="89" t="s">
        <v>65</v>
      </c>
      <c r="E61" s="112">
        <v>0.40277777777777773</v>
      </c>
      <c r="F61" s="88">
        <v>10</v>
      </c>
      <c r="G61" s="93" t="s">
        <v>114</v>
      </c>
      <c r="H61" s="91"/>
      <c r="I61" s="88"/>
      <c r="J61" s="91"/>
      <c r="K61" s="88"/>
      <c r="L61" s="88"/>
      <c r="M61" s="93">
        <f t="shared" ref="M61:M69" si="4">F61+H61+L61</f>
        <v>10</v>
      </c>
      <c r="N61" s="91"/>
      <c r="P61" s="87"/>
    </row>
    <row r="62" spans="1:17" x14ac:dyDescent="0.25">
      <c r="A62" s="29" t="s">
        <v>20</v>
      </c>
      <c r="B62" s="12"/>
      <c r="C62" s="17" t="s">
        <v>10</v>
      </c>
      <c r="D62" s="55" t="s">
        <v>106</v>
      </c>
      <c r="E62" s="59">
        <v>0.25694444444444448</v>
      </c>
      <c r="F62" s="17">
        <v>12</v>
      </c>
      <c r="G62" s="15" t="s">
        <v>114</v>
      </c>
      <c r="H62" s="16"/>
      <c r="J62" s="16"/>
      <c r="M62" s="15">
        <f t="shared" si="4"/>
        <v>12</v>
      </c>
      <c r="N62" s="16"/>
    </row>
    <row r="63" spans="1:17" x14ac:dyDescent="0.25">
      <c r="A63" s="29"/>
      <c r="B63" s="8" t="s">
        <v>24</v>
      </c>
      <c r="C63" s="88" t="s">
        <v>13</v>
      </c>
      <c r="D63" s="89" t="s">
        <v>64</v>
      </c>
      <c r="E63" s="90">
        <v>0.27430555555555552</v>
      </c>
      <c r="F63" s="88">
        <v>10</v>
      </c>
      <c r="G63" s="93" t="s">
        <v>114</v>
      </c>
      <c r="H63" s="91"/>
      <c r="I63" s="88"/>
      <c r="J63" s="91"/>
      <c r="K63" s="88"/>
      <c r="L63" s="88"/>
      <c r="M63" s="93">
        <f t="shared" si="4"/>
        <v>10</v>
      </c>
      <c r="N63" s="91"/>
      <c r="Q63" s="56"/>
    </row>
    <row r="64" spans="1:17" x14ac:dyDescent="0.25">
      <c r="A64" s="29"/>
      <c r="B64" s="12"/>
      <c r="C64" s="17" t="s">
        <v>10</v>
      </c>
      <c r="D64" s="20" t="s">
        <v>107</v>
      </c>
      <c r="E64" s="56">
        <v>0.2722222222222222</v>
      </c>
      <c r="F64" s="17">
        <v>12</v>
      </c>
      <c r="G64" s="15" t="s">
        <v>114</v>
      </c>
      <c r="H64" s="16"/>
      <c r="J64" s="16"/>
      <c r="M64" s="15">
        <f t="shared" si="4"/>
        <v>12</v>
      </c>
      <c r="N64" s="16"/>
    </row>
    <row r="65" spans="1:14" x14ac:dyDescent="0.25">
      <c r="A65" s="29"/>
      <c r="B65" s="12"/>
      <c r="C65" s="17" t="s">
        <v>9</v>
      </c>
      <c r="D65" s="20" t="s">
        <v>120</v>
      </c>
      <c r="E65" s="56" t="s">
        <v>114</v>
      </c>
      <c r="F65" s="16"/>
      <c r="G65" s="49">
        <v>0.36736111111111108</v>
      </c>
      <c r="H65" s="16">
        <v>12</v>
      </c>
      <c r="J65" s="16"/>
      <c r="M65" s="15">
        <f t="shared" si="4"/>
        <v>12</v>
      </c>
      <c r="N65" s="16"/>
    </row>
    <row r="66" spans="1:14" x14ac:dyDescent="0.25">
      <c r="A66" s="9" t="s">
        <v>30</v>
      </c>
      <c r="B66" s="8" t="s">
        <v>26</v>
      </c>
      <c r="C66" s="94" t="s">
        <v>88</v>
      </c>
      <c r="D66" s="95" t="s">
        <v>90</v>
      </c>
      <c r="E66" s="111">
        <v>0.20277777777777781</v>
      </c>
      <c r="F66" s="82">
        <v>12</v>
      </c>
      <c r="G66" s="98">
        <v>0.21527777777777779</v>
      </c>
      <c r="H66" s="113">
        <v>12</v>
      </c>
      <c r="I66" s="114">
        <v>0.20138888888888887</v>
      </c>
      <c r="J66" s="113"/>
      <c r="K66" s="98">
        <v>0.24097222222222223</v>
      </c>
      <c r="L66" s="100">
        <v>12</v>
      </c>
      <c r="M66" s="101">
        <f t="shared" si="4"/>
        <v>36</v>
      </c>
      <c r="N66" s="82">
        <v>1</v>
      </c>
    </row>
    <row r="67" spans="1:14" x14ac:dyDescent="0.25">
      <c r="A67" s="29" t="s">
        <v>29</v>
      </c>
      <c r="B67" s="12"/>
      <c r="C67" s="17" t="s">
        <v>89</v>
      </c>
      <c r="D67" s="20" t="s">
        <v>125</v>
      </c>
      <c r="E67" s="44">
        <v>0.26180555555555557</v>
      </c>
      <c r="F67" s="17">
        <v>7</v>
      </c>
      <c r="G67" s="18">
        <v>0.22222222222222221</v>
      </c>
      <c r="H67" s="16">
        <v>10</v>
      </c>
      <c r="J67" s="16"/>
      <c r="K67" s="19">
        <v>0.24652777777777779</v>
      </c>
      <c r="L67" s="17">
        <v>10</v>
      </c>
      <c r="M67" s="15">
        <f t="shared" si="4"/>
        <v>27</v>
      </c>
      <c r="N67" s="16">
        <v>2</v>
      </c>
    </row>
    <row r="68" spans="1:14" x14ac:dyDescent="0.25">
      <c r="A68" s="29"/>
      <c r="B68" s="12"/>
      <c r="C68" s="17" t="s">
        <v>89</v>
      </c>
      <c r="D68" s="20" t="s">
        <v>91</v>
      </c>
      <c r="E68" s="44">
        <v>0.23333333333333331</v>
      </c>
      <c r="F68" s="17">
        <v>8</v>
      </c>
      <c r="G68" s="18">
        <v>0.25138888888888888</v>
      </c>
      <c r="H68" s="16">
        <v>8</v>
      </c>
      <c r="J68" s="16"/>
      <c r="M68" s="15">
        <f t="shared" si="4"/>
        <v>16</v>
      </c>
      <c r="N68" s="16">
        <v>3</v>
      </c>
    </row>
    <row r="69" spans="1:14" x14ac:dyDescent="0.25">
      <c r="A69" s="29"/>
      <c r="B69" s="12"/>
      <c r="C69" s="17" t="s">
        <v>89</v>
      </c>
      <c r="D69" s="20" t="s">
        <v>92</v>
      </c>
      <c r="E69" s="44">
        <v>0.21319444444444444</v>
      </c>
      <c r="F69" s="17">
        <v>10</v>
      </c>
      <c r="G69" s="18" t="s">
        <v>114</v>
      </c>
      <c r="H69" s="16"/>
      <c r="J69" s="16"/>
      <c r="M69" s="15">
        <f t="shared" si="4"/>
        <v>10</v>
      </c>
      <c r="N69" s="16"/>
    </row>
    <row r="70" spans="1:14" x14ac:dyDescent="0.25">
      <c r="A70" s="29"/>
      <c r="B70" s="11"/>
      <c r="C70" s="21" t="s">
        <v>12</v>
      </c>
      <c r="D70" s="22" t="s">
        <v>143</v>
      </c>
      <c r="E70" s="58"/>
      <c r="F70" s="21"/>
      <c r="G70" s="70"/>
      <c r="H70" s="24"/>
      <c r="I70" s="81">
        <v>0.23055555555555554</v>
      </c>
      <c r="J70" s="24"/>
      <c r="K70" s="21"/>
      <c r="L70" s="21"/>
      <c r="M70" s="23"/>
      <c r="N70" s="24"/>
    </row>
    <row r="71" spans="1:14" x14ac:dyDescent="0.25">
      <c r="A71" s="29"/>
      <c r="B71" s="12" t="s">
        <v>27</v>
      </c>
      <c r="C71" s="66" t="s">
        <v>11</v>
      </c>
      <c r="D71" s="74" t="s">
        <v>93</v>
      </c>
      <c r="E71" s="75">
        <v>0.21458333333333335</v>
      </c>
      <c r="F71" s="66">
        <v>8</v>
      </c>
      <c r="G71" s="76" t="s">
        <v>114</v>
      </c>
      <c r="H71" s="72"/>
      <c r="I71" s="66"/>
      <c r="J71" s="72"/>
      <c r="K71" s="67">
        <v>0.26666666666666666</v>
      </c>
      <c r="L71" s="66">
        <v>12</v>
      </c>
      <c r="M71" s="73">
        <f t="shared" ref="M71:M92" si="5">F71+H71+L71</f>
        <v>20</v>
      </c>
      <c r="N71" s="72">
        <v>1</v>
      </c>
    </row>
    <row r="72" spans="1:14" x14ac:dyDescent="0.25">
      <c r="A72" s="29"/>
      <c r="B72" s="12"/>
      <c r="C72" s="17" t="s">
        <v>10</v>
      </c>
      <c r="D72" s="57" t="s">
        <v>134</v>
      </c>
      <c r="E72" s="56">
        <v>0.21111111111111111</v>
      </c>
      <c r="F72" s="17">
        <v>12</v>
      </c>
      <c r="G72" s="18" t="s">
        <v>114</v>
      </c>
      <c r="H72" s="16"/>
      <c r="J72" s="16"/>
      <c r="M72" s="15">
        <f t="shared" si="5"/>
        <v>12</v>
      </c>
      <c r="N72" s="16">
        <v>2</v>
      </c>
    </row>
    <row r="73" spans="1:14" x14ac:dyDescent="0.25">
      <c r="A73" s="29"/>
      <c r="B73" s="12"/>
      <c r="C73" s="20" t="s">
        <v>10</v>
      </c>
      <c r="D73" s="57" t="s">
        <v>135</v>
      </c>
      <c r="E73" s="56">
        <v>0.21249999999999999</v>
      </c>
      <c r="F73" s="17">
        <v>10</v>
      </c>
      <c r="G73" s="18" t="s">
        <v>114</v>
      </c>
      <c r="H73" s="16"/>
      <c r="J73" s="16"/>
      <c r="M73" s="15">
        <f t="shared" si="5"/>
        <v>10</v>
      </c>
      <c r="N73" s="16">
        <v>3</v>
      </c>
    </row>
    <row r="74" spans="1:14" x14ac:dyDescent="0.25">
      <c r="A74" s="29"/>
      <c r="B74" s="12"/>
      <c r="C74" s="20" t="s">
        <v>9</v>
      </c>
      <c r="D74" s="20" t="s">
        <v>38</v>
      </c>
      <c r="E74" s="41">
        <v>0.30902777777777779</v>
      </c>
      <c r="F74" s="17">
        <v>7</v>
      </c>
      <c r="G74" s="15" t="s">
        <v>114</v>
      </c>
      <c r="H74" s="16"/>
      <c r="J74" s="16"/>
      <c r="M74" s="15">
        <f t="shared" si="5"/>
        <v>7</v>
      </c>
      <c r="N74" s="16"/>
    </row>
    <row r="75" spans="1:14" x14ac:dyDescent="0.25">
      <c r="A75" s="9" t="s">
        <v>31</v>
      </c>
      <c r="B75" s="8" t="s">
        <v>23</v>
      </c>
      <c r="C75" s="94" t="s">
        <v>9</v>
      </c>
      <c r="D75" s="95" t="s">
        <v>48</v>
      </c>
      <c r="E75" s="108">
        <v>0.29375000000000001</v>
      </c>
      <c r="F75" s="82">
        <v>10</v>
      </c>
      <c r="G75" s="98">
        <v>0.28472222222222221</v>
      </c>
      <c r="H75" s="113">
        <v>12</v>
      </c>
      <c r="I75" s="100"/>
      <c r="J75" s="113"/>
      <c r="K75" s="98">
        <v>0.30486111111111108</v>
      </c>
      <c r="L75" s="100">
        <v>12</v>
      </c>
      <c r="M75" s="101">
        <f t="shared" si="5"/>
        <v>34</v>
      </c>
      <c r="N75" s="82">
        <v>1</v>
      </c>
    </row>
    <row r="76" spans="1:14" x14ac:dyDescent="0.25">
      <c r="A76" s="29" t="s">
        <v>20</v>
      </c>
      <c r="B76" s="12"/>
      <c r="C76" s="17" t="s">
        <v>10</v>
      </c>
      <c r="D76" s="20" t="s">
        <v>111</v>
      </c>
      <c r="E76" s="41">
        <v>0.20416666666666669</v>
      </c>
      <c r="F76" s="17">
        <v>12</v>
      </c>
      <c r="G76" s="18" t="s">
        <v>114</v>
      </c>
      <c r="H76" s="16"/>
      <c r="J76" s="16"/>
      <c r="K76" s="19"/>
      <c r="M76" s="15">
        <f t="shared" si="5"/>
        <v>12</v>
      </c>
      <c r="N76" s="16">
        <v>2</v>
      </c>
    </row>
    <row r="77" spans="1:14" x14ac:dyDescent="0.25">
      <c r="A77" s="29"/>
      <c r="B77" s="12"/>
      <c r="C77" s="23" t="s">
        <v>14</v>
      </c>
      <c r="D77" s="22" t="s">
        <v>127</v>
      </c>
      <c r="E77" s="84" t="s">
        <v>114</v>
      </c>
      <c r="F77" s="21"/>
      <c r="G77" s="70">
        <v>0.28750000000000003</v>
      </c>
      <c r="H77" s="24">
        <v>10</v>
      </c>
      <c r="I77" s="21"/>
      <c r="J77" s="24"/>
      <c r="K77" s="32"/>
      <c r="L77" s="21"/>
      <c r="M77" s="23">
        <f t="shared" si="5"/>
        <v>10</v>
      </c>
      <c r="N77" s="24">
        <v>3</v>
      </c>
    </row>
    <row r="78" spans="1:14" x14ac:dyDescent="0.25">
      <c r="A78" s="29" t="s">
        <v>32</v>
      </c>
      <c r="B78" s="8" t="s">
        <v>24</v>
      </c>
      <c r="C78" s="66" t="s">
        <v>14</v>
      </c>
      <c r="D78" s="74" t="s">
        <v>146</v>
      </c>
      <c r="E78" s="77">
        <v>0.22083333333333333</v>
      </c>
      <c r="F78" s="82">
        <v>8</v>
      </c>
      <c r="G78" s="76">
        <v>0.22500000000000001</v>
      </c>
      <c r="H78" s="72">
        <v>12</v>
      </c>
      <c r="I78" s="66"/>
      <c r="J78" s="72"/>
      <c r="K78" s="67">
        <v>0.27708333333333335</v>
      </c>
      <c r="L78" s="66">
        <v>8</v>
      </c>
      <c r="M78" s="73">
        <f t="shared" si="5"/>
        <v>28</v>
      </c>
      <c r="N78" s="72">
        <v>1</v>
      </c>
    </row>
    <row r="79" spans="1:14" x14ac:dyDescent="0.25">
      <c r="A79" s="29" t="s">
        <v>29</v>
      </c>
      <c r="B79" s="8" t="s">
        <v>26</v>
      </c>
      <c r="C79" s="94" t="s">
        <v>10</v>
      </c>
      <c r="D79" s="95" t="s">
        <v>148</v>
      </c>
      <c r="E79" s="126">
        <v>0.25694444444444448</v>
      </c>
      <c r="F79" s="82">
        <v>12</v>
      </c>
      <c r="G79" s="98"/>
      <c r="H79" s="82"/>
      <c r="I79" s="94"/>
      <c r="J79" s="82"/>
      <c r="K79" s="98">
        <v>0.27499999999999997</v>
      </c>
      <c r="L79" s="94">
        <v>12</v>
      </c>
      <c r="M79" s="101">
        <f t="shared" si="5"/>
        <v>24</v>
      </c>
      <c r="N79" s="82">
        <v>1</v>
      </c>
    </row>
    <row r="80" spans="1:14" x14ac:dyDescent="0.25">
      <c r="B80" s="12"/>
      <c r="C80" s="17" t="s">
        <v>11</v>
      </c>
      <c r="D80" s="20" t="s">
        <v>98</v>
      </c>
      <c r="E80" s="44">
        <v>0.24583333333333335</v>
      </c>
      <c r="F80" s="16">
        <v>5</v>
      </c>
      <c r="G80" s="19">
        <v>0.25625000000000003</v>
      </c>
      <c r="H80" s="16">
        <v>7</v>
      </c>
      <c r="J80" s="16"/>
      <c r="K80" s="19">
        <v>0.29722222222222222</v>
      </c>
      <c r="L80" s="17">
        <v>6</v>
      </c>
      <c r="M80" s="15">
        <f t="shared" si="5"/>
        <v>18</v>
      </c>
      <c r="N80" s="16">
        <v>2</v>
      </c>
    </row>
    <row r="81" spans="1:14" x14ac:dyDescent="0.25">
      <c r="A81" s="29"/>
      <c r="B81" s="12"/>
      <c r="C81" s="17" t="s">
        <v>88</v>
      </c>
      <c r="D81" s="20" t="s">
        <v>102</v>
      </c>
      <c r="E81" s="44">
        <v>0.23750000000000002</v>
      </c>
      <c r="F81" s="16">
        <v>7</v>
      </c>
      <c r="G81" s="49">
        <v>0.23541666666666669</v>
      </c>
      <c r="H81" s="16">
        <v>10</v>
      </c>
      <c r="I81" s="69">
        <v>0.25416666666666665</v>
      </c>
      <c r="J81" s="16"/>
      <c r="K81" s="19"/>
      <c r="M81" s="15">
        <f t="shared" si="5"/>
        <v>17</v>
      </c>
      <c r="N81" s="16">
        <v>3</v>
      </c>
    </row>
    <row r="82" spans="1:14" x14ac:dyDescent="0.25">
      <c r="A82" s="29"/>
      <c r="B82" s="12"/>
      <c r="C82" s="17" t="s">
        <v>9</v>
      </c>
      <c r="D82" s="31" t="s">
        <v>45</v>
      </c>
      <c r="E82" s="41">
        <v>0.24791666666666667</v>
      </c>
      <c r="F82" s="2">
        <v>4</v>
      </c>
      <c r="G82" s="13"/>
      <c r="H82" s="16"/>
      <c r="J82" s="16"/>
      <c r="K82" s="19">
        <v>0.27152777777777776</v>
      </c>
      <c r="L82" s="17">
        <v>10</v>
      </c>
      <c r="M82" s="15">
        <f t="shared" si="5"/>
        <v>14</v>
      </c>
      <c r="N82" s="16"/>
    </row>
    <row r="83" spans="1:14" x14ac:dyDescent="0.25">
      <c r="A83" s="29"/>
      <c r="B83" s="12"/>
      <c r="C83" s="17" t="s">
        <v>10</v>
      </c>
      <c r="D83" s="20" t="s">
        <v>130</v>
      </c>
      <c r="E83" s="59">
        <v>0.2673611111111111</v>
      </c>
      <c r="F83" s="16">
        <v>2</v>
      </c>
      <c r="H83" s="16"/>
      <c r="J83" s="16"/>
      <c r="K83" s="19">
        <v>0.26944444444444443</v>
      </c>
      <c r="L83" s="17">
        <v>12</v>
      </c>
      <c r="M83" s="15">
        <f t="shared" si="5"/>
        <v>14</v>
      </c>
      <c r="N83" s="16"/>
    </row>
    <row r="84" spans="1:14" x14ac:dyDescent="0.25">
      <c r="A84" s="29"/>
      <c r="B84" s="12"/>
      <c r="C84" s="17" t="s">
        <v>89</v>
      </c>
      <c r="D84" s="20" t="s">
        <v>101</v>
      </c>
      <c r="E84" s="44">
        <v>0.19999999999999998</v>
      </c>
      <c r="F84" s="16">
        <v>12</v>
      </c>
      <c r="H84" s="16"/>
      <c r="J84" s="16"/>
      <c r="K84" s="19"/>
      <c r="M84" s="15">
        <f t="shared" si="5"/>
        <v>12</v>
      </c>
      <c r="N84" s="16"/>
    </row>
    <row r="85" spans="1:14" x14ac:dyDescent="0.25">
      <c r="A85" s="29"/>
      <c r="B85" s="12"/>
      <c r="C85" s="17" t="s">
        <v>10</v>
      </c>
      <c r="D85" s="57" t="s">
        <v>112</v>
      </c>
      <c r="E85" s="59">
        <v>0.21180555555555555</v>
      </c>
      <c r="F85" s="16">
        <v>10</v>
      </c>
      <c r="H85" s="16"/>
      <c r="J85" s="16"/>
      <c r="K85" s="19"/>
      <c r="M85" s="15">
        <f t="shared" si="5"/>
        <v>10</v>
      </c>
      <c r="N85" s="16"/>
    </row>
    <row r="86" spans="1:14" x14ac:dyDescent="0.25">
      <c r="A86" s="29"/>
      <c r="B86" s="12"/>
      <c r="C86" s="17" t="s">
        <v>88</v>
      </c>
      <c r="D86" s="57" t="s">
        <v>122</v>
      </c>
      <c r="E86" s="59" t="s">
        <v>114</v>
      </c>
      <c r="F86" s="16"/>
      <c r="G86" s="107">
        <v>0.25277777777777777</v>
      </c>
      <c r="H86" s="16">
        <v>8</v>
      </c>
      <c r="J86" s="16"/>
      <c r="K86" s="19"/>
      <c r="M86" s="15">
        <f t="shared" si="5"/>
        <v>8</v>
      </c>
      <c r="N86" s="16"/>
    </row>
    <row r="87" spans="1:14" x14ac:dyDescent="0.25">
      <c r="A87" s="29"/>
      <c r="B87" s="12"/>
      <c r="C87" s="15" t="s">
        <v>9</v>
      </c>
      <c r="D87" s="31" t="s">
        <v>47</v>
      </c>
      <c r="E87" s="41">
        <v>0.30555555555555552</v>
      </c>
      <c r="F87" s="16">
        <v>0</v>
      </c>
      <c r="H87" s="16"/>
      <c r="J87" s="16"/>
      <c r="K87" s="19">
        <v>0.28680555555555554</v>
      </c>
      <c r="L87" s="17">
        <v>7</v>
      </c>
      <c r="M87" s="15">
        <f t="shared" si="5"/>
        <v>7</v>
      </c>
      <c r="N87" s="16"/>
    </row>
    <row r="88" spans="1:14" x14ac:dyDescent="0.25">
      <c r="A88" s="29"/>
      <c r="B88" s="12"/>
      <c r="C88" s="15" t="s">
        <v>88</v>
      </c>
      <c r="D88" s="20" t="s">
        <v>100</v>
      </c>
      <c r="E88" s="44">
        <v>0.24027777777777778</v>
      </c>
      <c r="F88" s="16">
        <v>6</v>
      </c>
      <c r="H88" s="16"/>
      <c r="J88" s="16"/>
      <c r="K88" s="19"/>
      <c r="M88" s="15">
        <f t="shared" si="5"/>
        <v>6</v>
      </c>
      <c r="N88" s="16"/>
    </row>
    <row r="89" spans="1:14" x14ac:dyDescent="0.25">
      <c r="A89" s="29"/>
      <c r="B89" s="12"/>
      <c r="C89" s="15" t="s">
        <v>9</v>
      </c>
      <c r="D89" s="31" t="s">
        <v>46</v>
      </c>
      <c r="E89" s="41">
        <v>0.25972222222222224</v>
      </c>
      <c r="F89" s="16">
        <v>3</v>
      </c>
      <c r="H89" s="16"/>
      <c r="J89" s="16"/>
      <c r="M89" s="15">
        <f t="shared" si="5"/>
        <v>3</v>
      </c>
      <c r="N89" s="16"/>
    </row>
    <row r="90" spans="1:14" x14ac:dyDescent="0.25">
      <c r="A90" s="29"/>
      <c r="B90" s="12"/>
      <c r="C90" s="23" t="s">
        <v>10</v>
      </c>
      <c r="D90" s="22" t="s">
        <v>108</v>
      </c>
      <c r="E90" s="85">
        <v>0.26944444444444443</v>
      </c>
      <c r="F90" s="24">
        <v>1</v>
      </c>
      <c r="G90" s="21"/>
      <c r="H90" s="24"/>
      <c r="I90" s="21"/>
      <c r="J90" s="24"/>
      <c r="K90" s="32"/>
      <c r="L90" s="21"/>
      <c r="M90" s="23">
        <f t="shared" si="5"/>
        <v>1</v>
      </c>
      <c r="N90" s="24"/>
    </row>
    <row r="91" spans="1:14" x14ac:dyDescent="0.25">
      <c r="A91" s="29"/>
      <c r="B91" s="116" t="s">
        <v>27</v>
      </c>
      <c r="C91" s="17" t="s">
        <v>9</v>
      </c>
      <c r="D91" s="20" t="s">
        <v>44</v>
      </c>
      <c r="E91" s="41">
        <v>0.26319444444444445</v>
      </c>
      <c r="F91" s="17">
        <v>12</v>
      </c>
      <c r="G91" s="15"/>
      <c r="H91" s="16"/>
      <c r="J91" s="16"/>
      <c r="M91" s="15">
        <f t="shared" si="5"/>
        <v>12</v>
      </c>
      <c r="N91" s="16"/>
    </row>
    <row r="92" spans="1:14" x14ac:dyDescent="0.25">
      <c r="A92" s="9" t="s">
        <v>33</v>
      </c>
      <c r="B92" s="8" t="s">
        <v>24</v>
      </c>
      <c r="C92" s="88" t="s">
        <v>9</v>
      </c>
      <c r="D92" s="102" t="s">
        <v>43</v>
      </c>
      <c r="E92" s="103">
        <v>0.31597222222222221</v>
      </c>
      <c r="F92" s="88">
        <v>12</v>
      </c>
      <c r="G92" s="93"/>
      <c r="H92" s="91"/>
      <c r="I92" s="88"/>
      <c r="J92" s="91"/>
      <c r="K92" s="88"/>
      <c r="L92" s="88"/>
      <c r="M92" s="93">
        <f t="shared" si="5"/>
        <v>12</v>
      </c>
      <c r="N92" s="91"/>
    </row>
    <row r="93" spans="1:14" x14ac:dyDescent="0.25">
      <c r="A93" s="29" t="s">
        <v>20</v>
      </c>
      <c r="B93" s="23"/>
      <c r="C93" s="23"/>
      <c r="D93" s="23"/>
      <c r="E93" s="23"/>
      <c r="F93" s="24"/>
      <c r="G93" s="23"/>
      <c r="I93" s="23"/>
      <c r="K93" s="23"/>
      <c r="M93" s="23"/>
      <c r="N93" s="24"/>
    </row>
    <row r="94" spans="1:14" x14ac:dyDescent="0.25">
      <c r="A94" s="9" t="s">
        <v>33</v>
      </c>
      <c r="B94" s="8" t="s">
        <v>26</v>
      </c>
      <c r="C94" s="94" t="s">
        <v>13</v>
      </c>
      <c r="D94" s="95" t="s">
        <v>116</v>
      </c>
      <c r="E94" s="108">
        <v>0.22638888888888889</v>
      </c>
      <c r="F94" s="94">
        <v>6</v>
      </c>
      <c r="G94" s="117">
        <v>0.20555555555555557</v>
      </c>
      <c r="H94" s="82">
        <v>12</v>
      </c>
      <c r="I94" s="94"/>
      <c r="J94" s="82"/>
      <c r="K94" s="98"/>
      <c r="L94" s="94"/>
      <c r="M94" s="101">
        <f t="shared" ref="M94:M109" si="6">F94+H94+L94</f>
        <v>18</v>
      </c>
      <c r="N94" s="82">
        <v>1</v>
      </c>
    </row>
    <row r="95" spans="1:14" x14ac:dyDescent="0.25">
      <c r="A95" s="29" t="s">
        <v>29</v>
      </c>
      <c r="B95" s="12"/>
      <c r="C95" s="17" t="s">
        <v>88</v>
      </c>
      <c r="D95" s="20" t="s">
        <v>94</v>
      </c>
      <c r="E95" s="44">
        <v>0.18958333333333333</v>
      </c>
      <c r="F95" s="17">
        <v>12</v>
      </c>
      <c r="G95" s="18"/>
      <c r="H95" s="16"/>
      <c r="J95" s="16"/>
      <c r="K95" s="19"/>
      <c r="M95" s="15">
        <f t="shared" si="6"/>
        <v>12</v>
      </c>
      <c r="N95" s="16"/>
    </row>
    <row r="96" spans="1:14" x14ac:dyDescent="0.25">
      <c r="A96" s="29"/>
      <c r="B96" s="12"/>
      <c r="C96" s="17" t="s">
        <v>89</v>
      </c>
      <c r="D96" s="20" t="s">
        <v>95</v>
      </c>
      <c r="E96" s="44">
        <v>0.20694444444444446</v>
      </c>
      <c r="F96" s="17">
        <v>10</v>
      </c>
      <c r="G96" s="19"/>
      <c r="H96" s="16"/>
      <c r="J96" s="16"/>
      <c r="K96" s="19"/>
      <c r="M96" s="15">
        <f t="shared" si="6"/>
        <v>10</v>
      </c>
      <c r="N96" s="16"/>
    </row>
    <row r="97" spans="1:14" x14ac:dyDescent="0.25">
      <c r="A97" s="29"/>
      <c r="B97" s="12"/>
      <c r="C97" s="17" t="s">
        <v>9</v>
      </c>
      <c r="D97" s="20" t="s">
        <v>121</v>
      </c>
      <c r="E97" s="44" t="s">
        <v>114</v>
      </c>
      <c r="G97" s="104">
        <v>0.23958333333333334</v>
      </c>
      <c r="H97" s="16">
        <v>10</v>
      </c>
      <c r="J97" s="16"/>
      <c r="K97" s="19"/>
      <c r="M97" s="15">
        <f t="shared" si="6"/>
        <v>10</v>
      </c>
      <c r="N97" s="16"/>
    </row>
    <row r="98" spans="1:14" x14ac:dyDescent="0.25">
      <c r="A98" s="29"/>
      <c r="B98" s="12"/>
      <c r="C98" s="15" t="s">
        <v>9</v>
      </c>
      <c r="D98" s="31" t="s">
        <v>41</v>
      </c>
      <c r="E98" s="41">
        <v>0.22152777777777777</v>
      </c>
      <c r="F98" s="17">
        <v>8</v>
      </c>
      <c r="G98" s="18"/>
      <c r="H98" s="16"/>
      <c r="J98" s="16"/>
      <c r="K98" s="19"/>
      <c r="M98" s="15">
        <f t="shared" si="6"/>
        <v>8</v>
      </c>
      <c r="N98" s="16"/>
    </row>
    <row r="99" spans="1:14" x14ac:dyDescent="0.25">
      <c r="A99" s="29"/>
      <c r="B99" s="12"/>
      <c r="C99" s="15" t="s">
        <v>88</v>
      </c>
      <c r="D99" s="20" t="s">
        <v>96</v>
      </c>
      <c r="E99" s="44">
        <v>0.22222222222222221</v>
      </c>
      <c r="F99" s="17">
        <v>7</v>
      </c>
      <c r="G99" s="18"/>
      <c r="H99" s="16"/>
      <c r="J99" s="16"/>
      <c r="K99" s="19"/>
      <c r="M99" s="15">
        <f t="shared" si="6"/>
        <v>7</v>
      </c>
      <c r="N99" s="16"/>
    </row>
    <row r="100" spans="1:14" x14ac:dyDescent="0.25">
      <c r="A100" s="29"/>
      <c r="B100" s="12"/>
      <c r="C100" s="23" t="s">
        <v>9</v>
      </c>
      <c r="D100" s="22" t="s">
        <v>42</v>
      </c>
      <c r="E100" s="84">
        <v>0.23611111111111113</v>
      </c>
      <c r="F100" s="24">
        <v>5</v>
      </c>
      <c r="G100" s="21"/>
      <c r="H100" s="24"/>
      <c r="I100" s="21"/>
      <c r="J100" s="24"/>
      <c r="K100" s="32"/>
      <c r="L100" s="21"/>
      <c r="M100" s="23">
        <f t="shared" si="6"/>
        <v>5</v>
      </c>
      <c r="N100" s="24"/>
    </row>
    <row r="101" spans="1:14" x14ac:dyDescent="0.25">
      <c r="A101" s="29"/>
      <c r="B101" s="12" t="s">
        <v>27</v>
      </c>
      <c r="C101" s="66" t="s">
        <v>12</v>
      </c>
      <c r="D101" s="86" t="s">
        <v>97</v>
      </c>
      <c r="E101" s="75">
        <v>0.20694444444444446</v>
      </c>
      <c r="F101" s="72">
        <v>12</v>
      </c>
      <c r="G101" s="78">
        <v>0.26319444444444445</v>
      </c>
      <c r="H101" s="72">
        <v>7</v>
      </c>
      <c r="I101" s="83">
        <v>0.17222222222222225</v>
      </c>
      <c r="J101" s="72"/>
      <c r="K101" s="67">
        <v>0.25972222222222224</v>
      </c>
      <c r="L101" s="66">
        <v>12</v>
      </c>
      <c r="M101" s="73">
        <f t="shared" si="6"/>
        <v>31</v>
      </c>
      <c r="N101" s="72">
        <v>1</v>
      </c>
    </row>
    <row r="102" spans="1:14" x14ac:dyDescent="0.25">
      <c r="A102" s="29"/>
      <c r="B102" s="12"/>
      <c r="C102" s="17" t="s">
        <v>9</v>
      </c>
      <c r="D102" s="31" t="s">
        <v>133</v>
      </c>
      <c r="E102" s="41">
        <v>0.26666666666666666</v>
      </c>
      <c r="F102" s="16">
        <v>5</v>
      </c>
      <c r="G102" s="49">
        <v>0.24722222222222223</v>
      </c>
      <c r="H102" s="16">
        <v>8</v>
      </c>
      <c r="J102" s="16"/>
      <c r="K102" s="19">
        <v>0.27986111111111112</v>
      </c>
      <c r="L102" s="17">
        <v>8</v>
      </c>
      <c r="M102" s="15">
        <f t="shared" si="6"/>
        <v>21</v>
      </c>
      <c r="N102" s="16">
        <v>2</v>
      </c>
    </row>
    <row r="103" spans="1:14" x14ac:dyDescent="0.25">
      <c r="A103" s="29"/>
      <c r="B103" s="12"/>
      <c r="C103" s="17" t="s">
        <v>9</v>
      </c>
      <c r="D103" s="31" t="s">
        <v>39</v>
      </c>
      <c r="E103" s="41">
        <v>0.24027777777777778</v>
      </c>
      <c r="F103" s="16">
        <v>8</v>
      </c>
      <c r="G103" s="49">
        <v>0.22013888888888888</v>
      </c>
      <c r="H103" s="16">
        <v>12</v>
      </c>
      <c r="J103" s="16"/>
      <c r="M103" s="15">
        <f t="shared" si="6"/>
        <v>20</v>
      </c>
      <c r="N103" s="16">
        <v>3</v>
      </c>
    </row>
    <row r="104" spans="1:14" x14ac:dyDescent="0.25">
      <c r="A104" s="29"/>
      <c r="B104" s="12"/>
      <c r="C104" s="17" t="s">
        <v>9</v>
      </c>
      <c r="D104" s="31" t="s">
        <v>145</v>
      </c>
      <c r="E104" s="41">
        <v>0.25277777777777777</v>
      </c>
      <c r="F104" s="16">
        <v>7</v>
      </c>
      <c r="G104" s="49">
        <v>0.23680555555555557</v>
      </c>
      <c r="H104" s="16">
        <v>10</v>
      </c>
      <c r="J104" s="16"/>
      <c r="M104" s="15">
        <f t="shared" si="6"/>
        <v>17</v>
      </c>
      <c r="N104" s="16"/>
    </row>
    <row r="105" spans="1:14" x14ac:dyDescent="0.25">
      <c r="A105" s="29"/>
      <c r="B105" s="12"/>
      <c r="C105" s="17" t="s">
        <v>10</v>
      </c>
      <c r="D105" s="57" t="s">
        <v>110</v>
      </c>
      <c r="E105" s="56">
        <v>0.2638888888888889</v>
      </c>
      <c r="F105" s="16">
        <v>6</v>
      </c>
      <c r="H105" s="16"/>
      <c r="J105" s="16"/>
      <c r="K105" s="19">
        <v>0.27916666666666667</v>
      </c>
      <c r="L105" s="17">
        <v>10</v>
      </c>
      <c r="M105" s="15">
        <f t="shared" si="6"/>
        <v>16</v>
      </c>
      <c r="N105" s="16"/>
    </row>
    <row r="106" spans="1:14" x14ac:dyDescent="0.25">
      <c r="A106" s="29"/>
      <c r="B106" s="12"/>
      <c r="C106" s="17" t="s">
        <v>9</v>
      </c>
      <c r="D106" s="31" t="s">
        <v>132</v>
      </c>
      <c r="E106" s="41">
        <v>0.31527777777777777</v>
      </c>
      <c r="F106" s="16">
        <v>3</v>
      </c>
      <c r="H106" s="16"/>
      <c r="J106" s="16"/>
      <c r="K106" s="19">
        <v>0.31527777777777777</v>
      </c>
      <c r="L106" s="17">
        <v>7</v>
      </c>
      <c r="M106" s="15">
        <f t="shared" si="6"/>
        <v>10</v>
      </c>
      <c r="N106" s="16"/>
    </row>
    <row r="107" spans="1:14" x14ac:dyDescent="0.25">
      <c r="A107" s="29"/>
      <c r="B107" s="12"/>
      <c r="C107" s="20" t="s">
        <v>10</v>
      </c>
      <c r="D107" s="60" t="s">
        <v>109</v>
      </c>
      <c r="E107" s="56">
        <v>0.21527777777777779</v>
      </c>
      <c r="F107" s="16">
        <v>10</v>
      </c>
      <c r="H107" s="16"/>
      <c r="J107" s="16"/>
      <c r="M107" s="15">
        <f t="shared" si="6"/>
        <v>10</v>
      </c>
      <c r="N107" s="16"/>
    </row>
    <row r="108" spans="1:14" x14ac:dyDescent="0.25">
      <c r="A108" s="29"/>
      <c r="B108" s="12"/>
      <c r="C108" s="20" t="s">
        <v>9</v>
      </c>
      <c r="D108" s="31" t="s">
        <v>40</v>
      </c>
      <c r="E108" s="41">
        <v>0.27847222222222223</v>
      </c>
      <c r="F108" s="16">
        <v>4</v>
      </c>
      <c r="H108" s="16"/>
      <c r="J108" s="16"/>
      <c r="M108" s="15">
        <f t="shared" si="6"/>
        <v>4</v>
      </c>
      <c r="N108" s="16"/>
    </row>
    <row r="109" spans="1:14" x14ac:dyDescent="0.25">
      <c r="A109" s="9" t="s">
        <v>34</v>
      </c>
      <c r="B109" s="8" t="s">
        <v>23</v>
      </c>
      <c r="C109" s="88" t="s">
        <v>10</v>
      </c>
      <c r="D109" s="89" t="s">
        <v>131</v>
      </c>
      <c r="E109" s="115">
        <v>0.24444444444444446</v>
      </c>
      <c r="F109" s="88">
        <v>12</v>
      </c>
      <c r="G109" s="93"/>
      <c r="H109" s="91"/>
      <c r="I109" s="88"/>
      <c r="J109" s="91"/>
      <c r="K109" s="92"/>
      <c r="L109" s="88"/>
      <c r="M109" s="93">
        <f t="shared" si="6"/>
        <v>12</v>
      </c>
      <c r="N109" s="91"/>
    </row>
    <row r="110" spans="1:14" x14ac:dyDescent="0.25">
      <c r="A110" s="29" t="s">
        <v>20</v>
      </c>
      <c r="B110" s="12"/>
      <c r="D110" s="20"/>
      <c r="E110" s="40"/>
      <c r="G110" s="15"/>
      <c r="H110" s="16"/>
      <c r="J110" s="16"/>
      <c r="M110" s="15"/>
      <c r="N110" s="16"/>
    </row>
    <row r="111" spans="1:14" x14ac:dyDescent="0.25">
      <c r="A111" s="9" t="s">
        <v>34</v>
      </c>
      <c r="B111" s="8" t="s">
        <v>26</v>
      </c>
      <c r="C111" s="94" t="s">
        <v>14</v>
      </c>
      <c r="D111" s="95" t="s">
        <v>68</v>
      </c>
      <c r="E111" s="108">
        <v>0.21249999999999999</v>
      </c>
      <c r="F111" s="94">
        <v>10</v>
      </c>
      <c r="G111" s="110">
        <v>0.21319444444444444</v>
      </c>
      <c r="H111" s="82">
        <v>12</v>
      </c>
      <c r="I111" s="94"/>
      <c r="J111" s="82"/>
      <c r="K111" s="98"/>
      <c r="L111" s="94"/>
      <c r="M111" s="101">
        <f>F111+H111+L111</f>
        <v>22</v>
      </c>
      <c r="N111" s="82">
        <v>1</v>
      </c>
    </row>
    <row r="112" spans="1:14" x14ac:dyDescent="0.25">
      <c r="A112" s="29" t="s">
        <v>29</v>
      </c>
      <c r="B112" s="12"/>
      <c r="C112" s="17" t="s">
        <v>11</v>
      </c>
      <c r="D112" s="20" t="s">
        <v>103</v>
      </c>
      <c r="E112" s="41">
        <v>0.20625000000000002</v>
      </c>
      <c r="F112" s="17">
        <v>12</v>
      </c>
      <c r="G112" s="18" t="s">
        <v>114</v>
      </c>
      <c r="H112" s="16"/>
      <c r="J112" s="16"/>
      <c r="K112" s="19"/>
      <c r="M112" s="15">
        <f>F112+H112+L112</f>
        <v>12</v>
      </c>
      <c r="N112" s="16"/>
    </row>
    <row r="113" spans="1:21" x14ac:dyDescent="0.25">
      <c r="A113" s="30"/>
      <c r="B113" s="11"/>
      <c r="C113" s="21" t="s">
        <v>14</v>
      </c>
      <c r="D113" s="22" t="s">
        <v>128</v>
      </c>
      <c r="E113" s="42" t="s">
        <v>114</v>
      </c>
      <c r="F113" s="21"/>
      <c r="G113" s="70">
        <v>0.25972222222222224</v>
      </c>
      <c r="H113" s="24">
        <v>10</v>
      </c>
      <c r="I113" s="21"/>
      <c r="J113" s="24"/>
      <c r="K113" s="21"/>
      <c r="L113" s="21"/>
      <c r="M113" s="23">
        <f>F113+H113+L113</f>
        <v>10</v>
      </c>
      <c r="N113" s="24"/>
    </row>
    <row r="114" spans="1:21" x14ac:dyDescent="0.25">
      <c r="A114" s="1"/>
      <c r="B114" s="1"/>
      <c r="E114" s="40"/>
      <c r="G114" s="19"/>
    </row>
    <row r="115" spans="1:21" x14ac:dyDescent="0.25">
      <c r="A115" s="1"/>
      <c r="B115" s="1"/>
    </row>
    <row r="116" spans="1:21" x14ac:dyDescent="0.25">
      <c r="A116" s="1"/>
      <c r="B116" s="1"/>
      <c r="E116" s="40"/>
    </row>
    <row r="118" spans="1:21" x14ac:dyDescent="0.25">
      <c r="A118" s="1"/>
      <c r="B118" s="1"/>
      <c r="K118" s="19"/>
    </row>
    <row r="120" spans="1:21" x14ac:dyDescent="0.25">
      <c r="A120" s="1"/>
      <c r="B120" s="1"/>
    </row>
    <row r="122" spans="1:21" x14ac:dyDescent="0.25">
      <c r="A122" s="1"/>
      <c r="B122" s="1"/>
    </row>
    <row r="123" spans="1:21" x14ac:dyDescent="0.25">
      <c r="U123" s="17" t="s">
        <v>149</v>
      </c>
    </row>
  </sheetData>
  <sortState xmlns:xlrd2="http://schemas.microsoft.com/office/spreadsheetml/2017/richdata2" ref="C101:N108">
    <sortCondition descending="1" ref="M101:M108"/>
  </sortState>
  <mergeCells count="2">
    <mergeCell ref="A3:A4"/>
    <mergeCell ref="C3:C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371BD0-B859-4987-B591-5F2CF2148279}">
  <dimension ref="A1:B17"/>
  <sheetViews>
    <sheetView workbookViewId="0">
      <selection activeCell="B4" sqref="B4"/>
    </sheetView>
  </sheetViews>
  <sheetFormatPr defaultRowHeight="15" x14ac:dyDescent="0.25"/>
  <cols>
    <col min="1" max="1" width="30.7109375" style="124" customWidth="1"/>
    <col min="2" max="2" width="12.28515625" style="125" bestFit="1" customWidth="1"/>
  </cols>
  <sheetData>
    <row r="1" spans="1:2" s="17" customFormat="1" x14ac:dyDescent="0.25">
      <c r="A1" s="123" t="s">
        <v>165</v>
      </c>
      <c r="B1" s="122" t="s">
        <v>11</v>
      </c>
    </row>
    <row r="2" spans="1:2" s="17" customFormat="1" x14ac:dyDescent="0.25">
      <c r="A2" s="123" t="s">
        <v>164</v>
      </c>
      <c r="B2" s="122" t="s">
        <v>10</v>
      </c>
    </row>
    <row r="3" spans="1:2" s="17" customFormat="1" x14ac:dyDescent="0.25">
      <c r="A3" s="123" t="s">
        <v>152</v>
      </c>
      <c r="B3" s="122" t="s">
        <v>105</v>
      </c>
    </row>
    <row r="4" spans="1:2" s="17" customFormat="1" x14ac:dyDescent="0.25">
      <c r="A4" s="123" t="s">
        <v>153</v>
      </c>
      <c r="B4" s="122" t="s">
        <v>8</v>
      </c>
    </row>
    <row r="5" spans="1:2" s="17" customFormat="1" x14ac:dyDescent="0.25">
      <c r="A5" s="123" t="s">
        <v>150</v>
      </c>
      <c r="B5" s="122" t="s">
        <v>10</v>
      </c>
    </row>
    <row r="6" spans="1:2" s="17" customFormat="1" x14ac:dyDescent="0.25">
      <c r="A6" s="123" t="s">
        <v>151</v>
      </c>
      <c r="B6" s="122" t="s">
        <v>11</v>
      </c>
    </row>
    <row r="7" spans="1:2" s="17" customFormat="1" x14ac:dyDescent="0.25">
      <c r="A7" s="123" t="s">
        <v>154</v>
      </c>
      <c r="B7" s="122" t="s">
        <v>14</v>
      </c>
    </row>
    <row r="8" spans="1:2" s="17" customFormat="1" x14ac:dyDescent="0.25">
      <c r="A8" s="123" t="s">
        <v>155</v>
      </c>
      <c r="B8" s="122" t="s">
        <v>8</v>
      </c>
    </row>
    <row r="9" spans="1:2" s="17" customFormat="1" x14ac:dyDescent="0.25">
      <c r="A9" s="123" t="s">
        <v>156</v>
      </c>
      <c r="B9" s="122" t="s">
        <v>10</v>
      </c>
    </row>
    <row r="10" spans="1:2" s="17" customFormat="1" x14ac:dyDescent="0.25">
      <c r="A10" s="123" t="s">
        <v>158</v>
      </c>
      <c r="B10" s="122" t="s">
        <v>88</v>
      </c>
    </row>
    <row r="11" spans="1:2" s="17" customFormat="1" x14ac:dyDescent="0.25">
      <c r="A11" s="123" t="s">
        <v>157</v>
      </c>
      <c r="B11" s="122" t="s">
        <v>11</v>
      </c>
    </row>
    <row r="12" spans="1:2" s="17" customFormat="1" x14ac:dyDescent="0.25">
      <c r="A12" s="123" t="s">
        <v>159</v>
      </c>
      <c r="B12" s="122" t="s">
        <v>9</v>
      </c>
    </row>
    <row r="13" spans="1:2" s="17" customFormat="1" x14ac:dyDescent="0.25">
      <c r="A13" s="123" t="s">
        <v>166</v>
      </c>
      <c r="B13" s="122" t="s">
        <v>14</v>
      </c>
    </row>
    <row r="14" spans="1:2" s="17" customFormat="1" x14ac:dyDescent="0.25">
      <c r="A14" s="123" t="s">
        <v>160</v>
      </c>
      <c r="B14" s="122" t="s">
        <v>10</v>
      </c>
    </row>
    <row r="15" spans="1:2" s="17" customFormat="1" x14ac:dyDescent="0.25">
      <c r="A15" s="123" t="s">
        <v>161</v>
      </c>
      <c r="B15" s="122" t="s">
        <v>13</v>
      </c>
    </row>
    <row r="16" spans="1:2" s="17" customFormat="1" x14ac:dyDescent="0.25">
      <c r="A16" s="123" t="s">
        <v>162</v>
      </c>
      <c r="B16" s="122" t="s">
        <v>12</v>
      </c>
    </row>
    <row r="17" spans="1:2" s="17" customFormat="1" x14ac:dyDescent="0.25">
      <c r="A17" s="123" t="s">
        <v>163</v>
      </c>
      <c r="B17" s="122" t="s">
        <v>14</v>
      </c>
    </row>
  </sheetData>
  <phoneticPr fontId="1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Gebruiker</dc:creator>
  <cp:lastModifiedBy>Marjon Vlug</cp:lastModifiedBy>
  <dcterms:created xsi:type="dcterms:W3CDTF">2021-06-03T07:20:44Z</dcterms:created>
  <dcterms:modified xsi:type="dcterms:W3CDTF">2021-07-21T19:47:05Z</dcterms:modified>
</cp:coreProperties>
</file>