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\Dropbox\Privé\Roeien\DiNHo website\Klassementen\Eindklassementen\"/>
    </mc:Choice>
  </mc:AlternateContent>
  <xr:revisionPtr revIDLastSave="0" documentId="8_{6D1E7677-4946-4BCF-989A-A15830BD81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al score" sheetId="1" r:id="rId1"/>
  </sheets>
  <definedNames>
    <definedName name="_xlnm._FilterDatabase" localSheetId="0" hidden="1">'Totaal score'!$A$65:$D$65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Q66" i="1" l="1"/>
  <c r="Q52" i="1"/>
  <c r="Q53" i="1"/>
  <c r="Q51" i="1"/>
  <c r="Q39" i="1"/>
  <c r="Q38" i="1"/>
  <c r="Q28" i="1"/>
  <c r="Q27" i="1"/>
  <c r="Q24" i="1"/>
  <c r="Q23" i="1"/>
  <c r="Q22" i="1"/>
  <c r="Q64" i="1"/>
  <c r="Q63" i="1"/>
  <c r="Q50" i="1"/>
  <c r="Q49" i="1"/>
  <c r="Q48" i="1"/>
  <c r="Q43" i="1"/>
  <c r="Q42" i="1"/>
  <c r="Q33" i="1"/>
  <c r="Q32" i="1"/>
  <c r="Q31" i="1"/>
  <c r="Q14" i="1"/>
  <c r="Q13" i="1"/>
  <c r="Q12" i="1"/>
  <c r="Q6" i="1"/>
  <c r="Q5" i="1"/>
  <c r="L66" i="1" l="1"/>
  <c r="L68" i="1"/>
  <c r="L67" i="1"/>
  <c r="L65" i="1"/>
  <c r="L61" i="1"/>
  <c r="L60" i="1"/>
  <c r="L63" i="1"/>
  <c r="L62" i="1"/>
  <c r="L58" i="1"/>
  <c r="L59" i="1"/>
  <c r="L57" i="1"/>
  <c r="L52" i="1"/>
  <c r="L54" i="1"/>
  <c r="L56" i="1"/>
  <c r="L55" i="1"/>
  <c r="L53" i="1"/>
  <c r="L51" i="1"/>
  <c r="L42" i="1"/>
  <c r="L44" i="1"/>
  <c r="L46" i="1"/>
  <c r="L47" i="1"/>
  <c r="L43" i="1"/>
  <c r="L45" i="1"/>
  <c r="L39" i="1"/>
  <c r="L41" i="1"/>
  <c r="L38" i="1"/>
  <c r="L36" i="1"/>
  <c r="L33" i="1"/>
  <c r="L35" i="1"/>
  <c r="L34" i="1"/>
  <c r="L29" i="1"/>
  <c r="L23" i="1"/>
  <c r="L26" i="1"/>
  <c r="L24" i="1"/>
  <c r="L25" i="1"/>
  <c r="L21" i="1"/>
  <c r="L22" i="1"/>
  <c r="L16" i="1"/>
  <c r="L14" i="1"/>
  <c r="L6" i="1"/>
  <c r="L18" i="1"/>
  <c r="L17" i="1"/>
  <c r="L13" i="1"/>
  <c r="L15" i="1"/>
  <c r="L12" i="1"/>
  <c r="L9" i="1"/>
  <c r="L11" i="1"/>
  <c r="L7" i="1"/>
  <c r="L10" i="1"/>
  <c r="L5" i="1"/>
  <c r="L8" i="1"/>
</calcChain>
</file>

<file path=xl/sharedStrings.xml><?xml version="1.0" encoding="utf-8"?>
<sst xmlns="http://schemas.openxmlformats.org/spreadsheetml/2006/main" count="302" uniqueCount="116">
  <si>
    <t>Categorie</t>
  </si>
  <si>
    <t>Vereniging</t>
  </si>
  <si>
    <t>Tussenstand</t>
  </si>
  <si>
    <t>tijd</t>
  </si>
  <si>
    <t>punten</t>
  </si>
  <si>
    <t>Jeugd12 C4*</t>
  </si>
  <si>
    <t>Naarden</t>
  </si>
  <si>
    <t>C.Tromp</t>
  </si>
  <si>
    <t>Spaarne</t>
  </si>
  <si>
    <t>Ossa</t>
  </si>
  <si>
    <t>J14 C4*</t>
  </si>
  <si>
    <t>de Spartanen</t>
  </si>
  <si>
    <t>RIC</t>
  </si>
  <si>
    <t>J14 4*</t>
  </si>
  <si>
    <t>Willem3</t>
  </si>
  <si>
    <t>M14 C4*</t>
  </si>
  <si>
    <t>M14 4*</t>
  </si>
  <si>
    <t>J16 C4*</t>
  </si>
  <si>
    <t>J16 4*</t>
  </si>
  <si>
    <t>M16 C4*</t>
  </si>
  <si>
    <t>M16 4*</t>
  </si>
  <si>
    <t>J18 C4*</t>
  </si>
  <si>
    <t>J18 4*</t>
  </si>
  <si>
    <t>M18 C4*</t>
  </si>
  <si>
    <t>M18 4*</t>
  </si>
  <si>
    <t>DNS</t>
  </si>
  <si>
    <t>ronde 5</t>
  </si>
  <si>
    <t>4 rondes</t>
  </si>
  <si>
    <t>beste 3 scores</t>
  </si>
  <si>
    <t>Eindscore</t>
  </si>
  <si>
    <t>Klassering</t>
  </si>
  <si>
    <t>Klassement DiNHo  2021 - 2022</t>
  </si>
  <si>
    <t>Willem 3</t>
  </si>
  <si>
    <t>virtueel</t>
  </si>
  <si>
    <t>Willem3 meiden A</t>
  </si>
  <si>
    <t>de Joppies</t>
  </si>
  <si>
    <t>W3 jongens C</t>
  </si>
  <si>
    <t>Naarden/Tromp</t>
  </si>
  <si>
    <t>Naarden/Tromp M14</t>
  </si>
  <si>
    <t>Alkmaarsche</t>
  </si>
  <si>
    <t>Varktentjes</t>
  </si>
  <si>
    <t>De Golf-ridders</t>
  </si>
  <si>
    <t>Amstel</t>
  </si>
  <si>
    <t>Ploeg Irma</t>
  </si>
  <si>
    <t>de Riem Strijders</t>
  </si>
  <si>
    <t>W3 jongens A/B</t>
  </si>
  <si>
    <t>Ploeg Devi</t>
  </si>
  <si>
    <t>de Hoop</t>
  </si>
  <si>
    <t>de Hoop 1</t>
  </si>
  <si>
    <t>de Watermuggen</t>
  </si>
  <si>
    <t>de Snelle Trojanen</t>
  </si>
  <si>
    <t>K.A.M.E.E.L.</t>
  </si>
  <si>
    <t>RIC C-mannen</t>
  </si>
  <si>
    <t>de Piraten</t>
  </si>
  <si>
    <t>de Hoop 2</t>
  </si>
  <si>
    <t>Tomer Boys</t>
  </si>
  <si>
    <t>Ploeg Bosse</t>
  </si>
  <si>
    <t>W3 Jongens A/B</t>
  </si>
  <si>
    <t>Ossa/Alkmaar</t>
  </si>
  <si>
    <t>HAL-combi</t>
  </si>
  <si>
    <t>Ploeg Tsega</t>
  </si>
  <si>
    <t>De RICmeiden</t>
  </si>
  <si>
    <t>Kaaskoppen</t>
  </si>
  <si>
    <t>Kaasdragers</t>
  </si>
  <si>
    <t>Brandon Boys</t>
  </si>
  <si>
    <t xml:space="preserve">Spaarne </t>
  </si>
  <si>
    <t>Spaarne meiden B</t>
  </si>
  <si>
    <t>Dijk en Waard</t>
  </si>
  <si>
    <t>Naarden J18</t>
  </si>
  <si>
    <t>Jongens A2</t>
  </si>
  <si>
    <t>Hoop</t>
  </si>
  <si>
    <t>Jongens C/D</t>
  </si>
  <si>
    <t>de RIC C-mannen</t>
  </si>
  <si>
    <t>de Robbies</t>
  </si>
  <si>
    <t>Lil'Daantjes</t>
  </si>
  <si>
    <t>Yona</t>
  </si>
  <si>
    <t>ploeg Simon</t>
  </si>
  <si>
    <t>ploeg Louisa</t>
  </si>
  <si>
    <t>Amstel/Spaarne</t>
  </si>
  <si>
    <t>de Boegballen</t>
  </si>
  <si>
    <t>W3 jeugd jongens A/B</t>
  </si>
  <si>
    <t>W3 Regio Jongens C</t>
  </si>
  <si>
    <t>W3 Regio Jongens A</t>
  </si>
  <si>
    <t>W3 Regio Jongens B</t>
  </si>
  <si>
    <t>Musketiers</t>
  </si>
  <si>
    <t>W3 Regio Meiden A</t>
  </si>
  <si>
    <t>W3 Regio Meiden B</t>
  </si>
  <si>
    <t>ploeg Moë</t>
  </si>
  <si>
    <t>ploeg Freija</t>
  </si>
  <si>
    <t>ARZV</t>
  </si>
  <si>
    <t>Jeugdhead</t>
  </si>
  <si>
    <t>Ploeg Freija</t>
  </si>
  <si>
    <t>Ploeg Luc</t>
  </si>
  <si>
    <t>ploeg Rijk van Dis</t>
  </si>
  <si>
    <t>jongens B/C</t>
  </si>
  <si>
    <t>rugnummer</t>
  </si>
  <si>
    <t>Willem 3/2</t>
  </si>
  <si>
    <t>Spaarne 2</t>
  </si>
  <si>
    <t>ploeg Laurens Duyvestijn</t>
  </si>
  <si>
    <t>ploeg Jelle de Boer</t>
  </si>
  <si>
    <t>44?</t>
  </si>
  <si>
    <t>Ric 2</t>
  </si>
  <si>
    <t>Khymo Kuijsting</t>
  </si>
  <si>
    <t>Djizé Elsinga</t>
  </si>
  <si>
    <t>Loïs van Dis</t>
  </si>
  <si>
    <t>RIC 2</t>
  </si>
  <si>
    <t>Soline Faez</t>
  </si>
  <si>
    <t>Saskia de Man</t>
  </si>
  <si>
    <t>Tromp</t>
  </si>
  <si>
    <t>Thijs vd Berg</t>
  </si>
  <si>
    <t>Spaarne/Daventria</t>
  </si>
  <si>
    <t>Kika de Kwant</t>
  </si>
  <si>
    <t>Catherine Boeder</t>
  </si>
  <si>
    <t>Luit Zwiers</t>
  </si>
  <si>
    <t xml:space="preserve">  </t>
  </si>
  <si>
    <t>Naam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</si>
</sst>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h:mm;@"/>
    <numFmt numFmtId="166" formatCode="mm:ss.0;@"/>
    <numFmt numFmtId="167" formatCode="[$-F400]h:mm:ss\ AM/PM"/>
  </numFmts>
  <fonts count="6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8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0" fillId="2" borderId="2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2" borderId="0" xfId="0" applyFont="1" applyFill="1" applyBorder="1"/>
    <xf numFmtId="0" fontId="2" fillId="0" borderId="2" xfId="0" applyFont="1" applyFill="1" applyBorder="1"/>
    <xf numFmtId="17" fontId="2" fillId="0" borderId="6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horizontal="left"/>
    </xf>
    <xf numFmtId="166" fontId="0" fillId="2" borderId="6" xfId="0" applyNumberFormat="1" applyFont="1" applyFill="1" applyBorder="1" applyAlignment="1">
      <alignment horizontal="left"/>
    </xf>
    <xf numFmtId="166" fontId="0" fillId="0" borderId="6" xfId="0" applyNumberFormat="1" applyFont="1" applyFill="1" applyBorder="1" applyAlignment="1">
      <alignment horizontal="left"/>
    </xf>
    <xf numFmtId="166" fontId="0" fillId="0" borderId="8" xfId="0" applyNumberFormat="1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7" fontId="0" fillId="2" borderId="6" xfId="0" applyNumberFormat="1" applyFont="1" applyFill="1" applyBorder="1" applyAlignment="1">
      <alignment horizontal="left" vertical="center" wrapText="1"/>
    </xf>
    <xf numFmtId="166" fontId="0" fillId="0" borderId="5" xfId="0" applyNumberFormat="1" applyFont="1" applyFill="1" applyBorder="1" applyAlignment="1">
      <alignment horizontal="left" vertical="center" wrapText="1"/>
    </xf>
    <xf numFmtId="166" fontId="0" fillId="2" borderId="6" xfId="0" applyNumberFormat="1" applyFont="1" applyFill="1" applyBorder="1" applyAlignment="1">
      <alignment horizontal="left" vertical="center" wrapText="1"/>
    </xf>
    <xf numFmtId="167" fontId="0" fillId="0" borderId="6" xfId="0" applyNumberFormat="1" applyFont="1" applyFill="1" applyBorder="1" applyAlignment="1">
      <alignment horizontal="left"/>
    </xf>
    <xf numFmtId="166" fontId="0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20" fontId="0" fillId="2" borderId="6" xfId="0" applyNumberFormat="1" applyFont="1" applyFill="1" applyBorder="1" applyAlignment="1">
      <alignment horizontal="left"/>
    </xf>
    <xf numFmtId="20" fontId="0" fillId="0" borderId="5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20" fontId="0" fillId="2" borderId="5" xfId="0" applyNumberFormat="1" applyFont="1" applyFill="1" applyBorder="1" applyAlignment="1">
      <alignment horizontal="left"/>
    </xf>
    <xf numFmtId="20" fontId="0" fillId="0" borderId="6" xfId="0" applyNumberFormat="1" applyFont="1" applyFill="1" applyBorder="1" applyAlignment="1">
      <alignment horizontal="left"/>
    </xf>
    <xf numFmtId="20" fontId="0" fillId="0" borderId="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 horizontal="left"/>
    </xf>
    <xf numFmtId="20" fontId="5" fillId="0" borderId="5" xfId="0" applyNumberFormat="1" applyFont="1" applyFill="1" applyBorder="1" applyAlignment="1">
      <alignment horizontal="left"/>
    </xf>
    <xf numFmtId="165" fontId="0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 vertical="center"/>
    </xf>
    <xf numFmtId="166" fontId="0" fillId="0" borderId="4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7" fontId="2" fillId="0" borderId="2" xfId="0" applyNumberFormat="1" applyFont="1" applyFill="1" applyBorder="1" applyAlignment="1">
      <alignment horizontal="left"/>
    </xf>
    <xf numFmtId="20" fontId="0" fillId="2" borderId="2" xfId="0" applyNumberFormat="1" applyFont="1" applyFill="1" applyBorder="1" applyAlignment="1">
      <alignment horizontal="left"/>
    </xf>
    <xf numFmtId="20" fontId="0" fillId="0" borderId="2" xfId="0" applyNumberFormat="1" applyFont="1" applyFill="1" applyBorder="1" applyAlignment="1">
      <alignment horizontal="left"/>
    </xf>
    <xf numFmtId="20" fontId="0" fillId="2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left"/>
    </xf>
  </cellXfs>
  <cellStyles count="3">
    <cellStyle name="Excel Built-in Normal" xfId="2" xr:uid="{00000000-0005-0000-0000-00002F000000}"/>
    <cellStyle name="Standaard" xfId="0" builtinId="0" customBuiltin="1"/>
    <cellStyle name="Standaard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zoomScaleNormal="100" workbookViewId="0">
      <selection activeCell="E38" sqref="E38"/>
    </sheetView>
  </sheetViews>
  <sheetFormatPr defaultColWidth="8.85546875" defaultRowHeight="15" x14ac:dyDescent="0.25"/>
  <cols>
    <col min="1" max="1" width="17.5703125" style="6" customWidth="1"/>
    <col min="2" max="2" width="14.5703125" style="6" customWidth="1"/>
    <col min="3" max="3" width="21.28515625" style="6" bestFit="1" customWidth="1"/>
    <col min="4" max="4" width="9.140625" style="29" customWidth="1"/>
    <col min="5" max="5" width="9.140625" style="43" customWidth="1"/>
    <col min="6" max="6" width="9.140625" style="29" customWidth="1"/>
    <col min="7" max="11" width="9.140625" style="43" customWidth="1"/>
    <col min="12" max="12" width="12" style="43" bestFit="1" customWidth="1"/>
    <col min="13" max="13" width="13.5703125" style="43" bestFit="1" customWidth="1"/>
    <col min="14" max="14" width="10.28515625" style="67" bestFit="1" customWidth="1"/>
    <col min="15" max="15" width="10.140625" style="43" customWidth="1"/>
    <col min="16" max="16" width="9.140625" style="43" customWidth="1"/>
    <col min="17" max="17" width="8.85546875" style="43"/>
    <col min="18" max="18" width="10" style="43" bestFit="1" customWidth="1"/>
    <col min="19" max="16384" width="8.85546875" style="6"/>
  </cols>
  <sheetData>
    <row r="1" spans="1:18" ht="21" x14ac:dyDescent="0.35">
      <c r="A1" s="2" t="s">
        <v>31</v>
      </c>
      <c r="B1" s="2"/>
      <c r="C1" s="2"/>
      <c r="D1" s="23"/>
      <c r="E1" s="47"/>
      <c r="F1" s="23"/>
      <c r="G1" s="47"/>
      <c r="H1" s="35"/>
      <c r="I1" s="47"/>
      <c r="J1" s="35"/>
      <c r="K1" s="47"/>
      <c r="N1" s="65"/>
      <c r="O1" s="35"/>
      <c r="P1" s="47"/>
    </row>
    <row r="2" spans="1:18" ht="21" x14ac:dyDescent="0.35">
      <c r="A2" s="2"/>
      <c r="B2" s="2"/>
      <c r="C2" s="2"/>
      <c r="D2" s="23"/>
      <c r="E2" s="47"/>
      <c r="F2" s="23"/>
      <c r="G2" s="47"/>
      <c r="H2" s="35"/>
      <c r="I2" s="47"/>
      <c r="J2" s="35"/>
      <c r="K2" s="47"/>
      <c r="N2" s="65"/>
      <c r="O2" s="35"/>
      <c r="P2" s="47"/>
    </row>
    <row r="3" spans="1:18" x14ac:dyDescent="0.25">
      <c r="A3" s="14" t="s">
        <v>0</v>
      </c>
      <c r="B3" s="14" t="s">
        <v>1</v>
      </c>
      <c r="C3" s="86" t="s">
        <v>115</v>
      </c>
      <c r="D3" s="22">
        <v>44501</v>
      </c>
      <c r="E3" s="48" t="s">
        <v>8</v>
      </c>
      <c r="F3" s="22">
        <v>44562</v>
      </c>
      <c r="G3" s="55" t="s">
        <v>33</v>
      </c>
      <c r="H3" s="22">
        <v>44605</v>
      </c>
      <c r="I3" s="48" t="s">
        <v>32</v>
      </c>
      <c r="J3" s="22">
        <v>44626</v>
      </c>
      <c r="K3" s="48" t="s">
        <v>89</v>
      </c>
      <c r="L3" s="57" t="s">
        <v>2</v>
      </c>
      <c r="M3" s="57" t="s">
        <v>2</v>
      </c>
      <c r="N3" s="66" t="s">
        <v>90</v>
      </c>
      <c r="O3" s="72"/>
      <c r="P3" s="78" t="s">
        <v>26</v>
      </c>
      <c r="Q3" s="81" t="s">
        <v>29</v>
      </c>
      <c r="R3" s="85" t="s">
        <v>30</v>
      </c>
    </row>
    <row r="4" spans="1:18" x14ac:dyDescent="0.25">
      <c r="A4" s="16"/>
      <c r="B4" s="16"/>
      <c r="C4" s="87"/>
      <c r="D4" s="24" t="s">
        <v>3</v>
      </c>
      <c r="E4" s="49" t="s">
        <v>4</v>
      </c>
      <c r="F4" s="24" t="s">
        <v>3</v>
      </c>
      <c r="G4" s="49" t="s">
        <v>4</v>
      </c>
      <c r="H4" s="36" t="s">
        <v>3</v>
      </c>
      <c r="I4" s="49" t="s">
        <v>4</v>
      </c>
      <c r="J4" s="36" t="s">
        <v>3</v>
      </c>
      <c r="K4" s="49" t="s">
        <v>4</v>
      </c>
      <c r="L4" s="58" t="s">
        <v>27</v>
      </c>
      <c r="M4" s="58" t="s">
        <v>28</v>
      </c>
      <c r="N4" s="67" t="s">
        <v>95</v>
      </c>
      <c r="O4" s="43" t="s">
        <v>3</v>
      </c>
      <c r="P4" s="79" t="s">
        <v>4</v>
      </c>
      <c r="Q4" s="36"/>
      <c r="R4" s="51"/>
    </row>
    <row r="5" spans="1:18" x14ac:dyDescent="0.25">
      <c r="A5" s="15" t="s">
        <v>5</v>
      </c>
      <c r="B5" s="13" t="s">
        <v>12</v>
      </c>
      <c r="C5" s="17" t="s">
        <v>35</v>
      </c>
      <c r="D5" s="25">
        <v>2.9907407407407404E-3</v>
      </c>
      <c r="E5" s="50">
        <v>8</v>
      </c>
      <c r="F5" s="25" t="s">
        <v>25</v>
      </c>
      <c r="G5" s="50"/>
      <c r="H5" s="37">
        <v>0.17152777777777775</v>
      </c>
      <c r="I5" s="50">
        <v>10</v>
      </c>
      <c r="J5" s="37">
        <v>0.20069444444444443</v>
      </c>
      <c r="K5" s="50">
        <v>10</v>
      </c>
      <c r="L5" s="59">
        <f t="shared" ref="L5:L11" si="0">E5+G5+I5+K5</f>
        <v>28</v>
      </c>
      <c r="M5" s="59">
        <v>28</v>
      </c>
      <c r="N5" s="68">
        <v>51</v>
      </c>
      <c r="O5" s="73">
        <v>0.53402777777777777</v>
      </c>
      <c r="P5" s="59">
        <v>10</v>
      </c>
      <c r="Q5" s="82">
        <f>M5+P5</f>
        <v>38</v>
      </c>
      <c r="R5" s="50">
        <v>1</v>
      </c>
    </row>
    <row r="6" spans="1:18" x14ac:dyDescent="0.25">
      <c r="A6" s="1"/>
      <c r="B6" s="8" t="s">
        <v>8</v>
      </c>
      <c r="C6" s="6" t="s">
        <v>53</v>
      </c>
      <c r="D6" s="24">
        <v>3.1608796296296298E-3</v>
      </c>
      <c r="E6" s="51">
        <v>4</v>
      </c>
      <c r="F6" s="24" t="s">
        <v>25</v>
      </c>
      <c r="G6" s="51"/>
      <c r="H6" s="24" t="s">
        <v>25</v>
      </c>
      <c r="I6" s="51"/>
      <c r="J6" s="45">
        <v>0.21458333333333335</v>
      </c>
      <c r="K6" s="51">
        <v>8</v>
      </c>
      <c r="L6" s="60">
        <f>E6+G6+I6+K6</f>
        <v>12</v>
      </c>
      <c r="M6" s="60">
        <v>12</v>
      </c>
      <c r="N6" s="67" t="s">
        <v>100</v>
      </c>
      <c r="O6" s="44">
        <v>0.63611111111111118</v>
      </c>
      <c r="P6" s="60">
        <v>8</v>
      </c>
      <c r="Q6" s="36">
        <f>M6+P6</f>
        <v>20</v>
      </c>
      <c r="R6" s="51">
        <v>2</v>
      </c>
    </row>
    <row r="7" spans="1:18" x14ac:dyDescent="0.25">
      <c r="A7" s="1"/>
      <c r="B7" s="8" t="s">
        <v>42</v>
      </c>
      <c r="C7" s="6" t="s">
        <v>43</v>
      </c>
      <c r="D7" s="24">
        <v>3.3645833333333336E-3</v>
      </c>
      <c r="E7" s="51">
        <v>5</v>
      </c>
      <c r="F7" s="24" t="s">
        <v>25</v>
      </c>
      <c r="G7" s="51"/>
      <c r="H7" s="38">
        <v>0.19791666666666666</v>
      </c>
      <c r="I7" s="51">
        <v>6</v>
      </c>
      <c r="J7" s="24" t="s">
        <v>25</v>
      </c>
      <c r="K7" s="51"/>
      <c r="L7" s="60">
        <f t="shared" si="0"/>
        <v>11</v>
      </c>
      <c r="M7" s="60">
        <v>11</v>
      </c>
      <c r="O7" s="44"/>
      <c r="P7" s="60"/>
      <c r="Q7" s="36"/>
      <c r="R7" s="51"/>
    </row>
    <row r="8" spans="1:18" x14ac:dyDescent="0.25">
      <c r="B8" s="8" t="s">
        <v>14</v>
      </c>
      <c r="C8" s="6" t="s">
        <v>34</v>
      </c>
      <c r="D8" s="24">
        <v>2.7988425925925924E-3</v>
      </c>
      <c r="E8" s="51">
        <v>10</v>
      </c>
      <c r="F8" s="24" t="s">
        <v>25</v>
      </c>
      <c r="G8" s="51"/>
      <c r="H8" s="24" t="s">
        <v>25</v>
      </c>
      <c r="I8" s="51"/>
      <c r="J8" s="24" t="s">
        <v>25</v>
      </c>
      <c r="K8" s="51"/>
      <c r="L8" s="60">
        <f t="shared" si="0"/>
        <v>10</v>
      </c>
      <c r="M8" s="60">
        <v>10</v>
      </c>
      <c r="O8" s="44"/>
      <c r="P8" s="60"/>
      <c r="Q8" s="36"/>
      <c r="R8" s="51"/>
    </row>
    <row r="9" spans="1:18" x14ac:dyDescent="0.25">
      <c r="A9" s="1"/>
      <c r="B9" s="8" t="s">
        <v>42</v>
      </c>
      <c r="C9" s="6" t="s">
        <v>76</v>
      </c>
      <c r="D9" s="24" t="s">
        <v>25</v>
      </c>
      <c r="E9" s="51"/>
      <c r="F9" s="24" t="s">
        <v>25</v>
      </c>
      <c r="G9" s="51"/>
      <c r="H9" s="38">
        <v>0.18194444444444444</v>
      </c>
      <c r="I9" s="51">
        <v>8</v>
      </c>
      <c r="J9" s="24" t="s">
        <v>25</v>
      </c>
      <c r="K9" s="51"/>
      <c r="L9" s="60">
        <f t="shared" si="0"/>
        <v>8</v>
      </c>
      <c r="M9" s="60">
        <v>8</v>
      </c>
      <c r="P9" s="60"/>
      <c r="Q9" s="36"/>
      <c r="R9" s="51"/>
    </row>
    <row r="10" spans="1:18" x14ac:dyDescent="0.25">
      <c r="A10" s="1"/>
      <c r="B10" s="8" t="s">
        <v>14</v>
      </c>
      <c r="C10" s="6" t="s">
        <v>36</v>
      </c>
      <c r="D10" s="24">
        <v>3.0590277777777781E-3</v>
      </c>
      <c r="E10" s="51">
        <v>6</v>
      </c>
      <c r="F10" s="24" t="s">
        <v>25</v>
      </c>
      <c r="G10" s="51"/>
      <c r="H10" s="24" t="s">
        <v>25</v>
      </c>
      <c r="I10" s="51"/>
      <c r="J10" s="24" t="s">
        <v>25</v>
      </c>
      <c r="K10" s="51"/>
      <c r="L10" s="60">
        <f t="shared" si="0"/>
        <v>6</v>
      </c>
      <c r="M10" s="60">
        <v>6</v>
      </c>
      <c r="O10" s="44"/>
      <c r="P10" s="80"/>
      <c r="Q10" s="36"/>
      <c r="R10" s="51"/>
    </row>
    <row r="11" spans="1:18" ht="13.9" customHeight="1" x14ac:dyDescent="0.25">
      <c r="A11" s="1"/>
      <c r="B11" s="8" t="s">
        <v>14</v>
      </c>
      <c r="C11" s="6" t="s">
        <v>75</v>
      </c>
      <c r="D11" s="24" t="s">
        <v>25</v>
      </c>
      <c r="E11" s="51"/>
      <c r="F11" s="24" t="s">
        <v>25</v>
      </c>
      <c r="G11" s="51"/>
      <c r="H11" s="38">
        <v>0.21597222222222223</v>
      </c>
      <c r="I11" s="51">
        <v>5</v>
      </c>
      <c r="J11" s="24" t="s">
        <v>25</v>
      </c>
      <c r="K11" s="51"/>
      <c r="L11" s="60">
        <f t="shared" si="0"/>
        <v>5</v>
      </c>
      <c r="M11" s="60">
        <v>5</v>
      </c>
      <c r="P11" s="60"/>
      <c r="Q11" s="36"/>
      <c r="R11" s="51"/>
    </row>
    <row r="12" spans="1:18" x14ac:dyDescent="0.25">
      <c r="A12" s="11" t="s">
        <v>10</v>
      </c>
      <c r="B12" s="13" t="s">
        <v>12</v>
      </c>
      <c r="C12" s="17" t="s">
        <v>44</v>
      </c>
      <c r="D12" s="25">
        <v>2.8229166666666667E-3</v>
      </c>
      <c r="E12" s="50">
        <v>10</v>
      </c>
      <c r="F12" s="30">
        <v>0.19999999999999998</v>
      </c>
      <c r="G12" s="50">
        <v>8</v>
      </c>
      <c r="H12" s="37">
        <v>0.15763888888888888</v>
      </c>
      <c r="I12" s="50">
        <v>8</v>
      </c>
      <c r="J12" s="25" t="s">
        <v>25</v>
      </c>
      <c r="K12" s="50"/>
      <c r="L12" s="59">
        <f t="shared" ref="L12:L18" si="1">E12+G12+I12+K12</f>
        <v>26</v>
      </c>
      <c r="M12" s="59">
        <v>26</v>
      </c>
      <c r="N12" s="68">
        <v>46</v>
      </c>
      <c r="O12" s="73">
        <v>0.48680555555555555</v>
      </c>
      <c r="P12" s="59">
        <v>10</v>
      </c>
      <c r="Q12" s="82">
        <f>M12+P12</f>
        <v>36</v>
      </c>
      <c r="R12" s="50">
        <v>1</v>
      </c>
    </row>
    <row r="13" spans="1:18" x14ac:dyDescent="0.25">
      <c r="A13" s="4"/>
      <c r="B13" s="8" t="s">
        <v>47</v>
      </c>
      <c r="C13" s="6" t="s">
        <v>48</v>
      </c>
      <c r="D13" s="24">
        <v>3.0833333333333338E-3</v>
      </c>
      <c r="E13" s="51">
        <v>5</v>
      </c>
      <c r="F13" s="24">
        <v>2.9606481481481484E-3</v>
      </c>
      <c r="G13" s="51">
        <v>10</v>
      </c>
      <c r="H13" s="38">
        <v>0.15555555555555556</v>
      </c>
      <c r="I13" s="51">
        <v>10</v>
      </c>
      <c r="J13" s="46">
        <v>0.18611111111111112</v>
      </c>
      <c r="K13" s="51">
        <v>6</v>
      </c>
      <c r="L13" s="60">
        <f t="shared" si="1"/>
        <v>31</v>
      </c>
      <c r="M13" s="60">
        <v>26</v>
      </c>
      <c r="N13" s="67">
        <v>47</v>
      </c>
      <c r="O13" s="44">
        <v>0.53194444444444444</v>
      </c>
      <c r="P13" s="60">
        <v>6</v>
      </c>
      <c r="Q13" s="36">
        <f>M13+P13</f>
        <v>32</v>
      </c>
      <c r="R13" s="51">
        <v>2</v>
      </c>
    </row>
    <row r="14" spans="1:18" x14ac:dyDescent="0.25">
      <c r="A14" s="4"/>
      <c r="B14" s="8" t="s">
        <v>47</v>
      </c>
      <c r="C14" s="6" t="s">
        <v>54</v>
      </c>
      <c r="D14" s="24">
        <v>3.3055555555555551E-3</v>
      </c>
      <c r="E14" s="51">
        <v>3</v>
      </c>
      <c r="F14" s="24" t="s">
        <v>25</v>
      </c>
      <c r="G14" s="51"/>
      <c r="H14" s="38">
        <v>0.18194444444444444</v>
      </c>
      <c r="I14" s="51">
        <v>6</v>
      </c>
      <c r="J14" s="24" t="s">
        <v>25</v>
      </c>
      <c r="K14" s="51"/>
      <c r="L14" s="60">
        <f>E14+G14+I14+K14</f>
        <v>9</v>
      </c>
      <c r="M14" s="60">
        <v>8</v>
      </c>
      <c r="N14" s="67">
        <v>48</v>
      </c>
      <c r="O14" s="44">
        <v>0.58263888888888882</v>
      </c>
      <c r="P14" s="60">
        <v>5</v>
      </c>
      <c r="Q14" s="36">
        <f>M14+P14</f>
        <v>13</v>
      </c>
      <c r="R14" s="51">
        <v>3</v>
      </c>
    </row>
    <row r="15" spans="1:18" x14ac:dyDescent="0.25">
      <c r="A15" s="4"/>
      <c r="B15" s="8" t="s">
        <v>32</v>
      </c>
      <c r="C15" s="6" t="s">
        <v>45</v>
      </c>
      <c r="D15" s="24">
        <v>2.8321759259259259E-3</v>
      </c>
      <c r="E15" s="51">
        <v>8</v>
      </c>
      <c r="F15" s="24" t="s">
        <v>25</v>
      </c>
      <c r="G15" s="51"/>
      <c r="H15" s="24" t="s">
        <v>25</v>
      </c>
      <c r="I15" s="51"/>
      <c r="J15" s="38">
        <v>0.18541666666666667</v>
      </c>
      <c r="K15" s="51">
        <v>8</v>
      </c>
      <c r="L15" s="60">
        <f t="shared" si="1"/>
        <v>16</v>
      </c>
      <c r="M15" s="60">
        <v>16</v>
      </c>
      <c r="O15" s="44"/>
      <c r="P15" s="60"/>
      <c r="Q15" s="36"/>
      <c r="R15" s="51"/>
    </row>
    <row r="16" spans="1:18" x14ac:dyDescent="0.25">
      <c r="A16" s="4"/>
      <c r="B16" s="8" t="s">
        <v>12</v>
      </c>
      <c r="C16" s="6" t="s">
        <v>79</v>
      </c>
      <c r="D16" s="24" t="s">
        <v>25</v>
      </c>
      <c r="E16" s="51"/>
      <c r="F16" s="24" t="s">
        <v>25</v>
      </c>
      <c r="G16" s="51"/>
      <c r="H16" s="38">
        <v>0.21736111111111112</v>
      </c>
      <c r="I16" s="51">
        <v>4</v>
      </c>
      <c r="J16" s="38">
        <v>0.17222222222222225</v>
      </c>
      <c r="K16" s="51">
        <v>10</v>
      </c>
      <c r="L16" s="60">
        <f t="shared" si="1"/>
        <v>14</v>
      </c>
      <c r="M16" s="60">
        <v>14</v>
      </c>
      <c r="P16" s="60"/>
      <c r="Q16" s="36"/>
      <c r="R16" s="51"/>
    </row>
    <row r="17" spans="1:18" x14ac:dyDescent="0.25">
      <c r="A17" s="4"/>
      <c r="B17" s="8" t="s">
        <v>8</v>
      </c>
      <c r="C17" s="6" t="s">
        <v>49</v>
      </c>
      <c r="D17" s="24">
        <v>3.1342592592592598E-3</v>
      </c>
      <c r="E17" s="51">
        <v>4</v>
      </c>
      <c r="F17" s="24" t="s">
        <v>25</v>
      </c>
      <c r="G17" s="51"/>
      <c r="H17" s="38">
        <v>0.19930555555555554</v>
      </c>
      <c r="I17" s="51">
        <v>5</v>
      </c>
      <c r="J17" s="38">
        <v>0.19652777777777777</v>
      </c>
      <c r="K17" s="51">
        <v>4</v>
      </c>
      <c r="L17" s="60">
        <f t="shared" si="1"/>
        <v>13</v>
      </c>
      <c r="M17" s="60">
        <v>13</v>
      </c>
      <c r="O17" s="44"/>
      <c r="P17" s="60"/>
      <c r="Q17" s="36"/>
      <c r="R17" s="51"/>
    </row>
    <row r="18" spans="1:18" x14ac:dyDescent="0.25">
      <c r="A18" s="4"/>
      <c r="B18" s="8" t="s">
        <v>8</v>
      </c>
      <c r="C18" s="6" t="s">
        <v>50</v>
      </c>
      <c r="D18" s="24">
        <v>2.9733796296296296E-3</v>
      </c>
      <c r="E18" s="51">
        <v>6</v>
      </c>
      <c r="F18" s="24" t="s">
        <v>25</v>
      </c>
      <c r="G18" s="51"/>
      <c r="H18" s="24" t="s">
        <v>25</v>
      </c>
      <c r="I18" s="51"/>
      <c r="J18" s="38">
        <v>0.1875</v>
      </c>
      <c r="K18" s="51">
        <v>5</v>
      </c>
      <c r="L18" s="60">
        <f t="shared" si="1"/>
        <v>11</v>
      </c>
      <c r="M18" s="60">
        <v>11</v>
      </c>
      <c r="O18" s="44"/>
      <c r="P18" s="60"/>
      <c r="Q18" s="36"/>
      <c r="R18" s="51"/>
    </row>
    <row r="19" spans="1:18" x14ac:dyDescent="0.25">
      <c r="A19" s="4"/>
      <c r="B19" s="8" t="s">
        <v>42</v>
      </c>
      <c r="C19" s="6" t="s">
        <v>92</v>
      </c>
      <c r="D19" s="24" t="s">
        <v>25</v>
      </c>
      <c r="E19" s="51"/>
      <c r="F19" s="24" t="s">
        <v>25</v>
      </c>
      <c r="G19" s="51"/>
      <c r="H19" s="38" t="s">
        <v>25</v>
      </c>
      <c r="I19" s="51"/>
      <c r="J19" s="38">
        <v>0.21111111111111111</v>
      </c>
      <c r="K19" s="51">
        <v>3</v>
      </c>
      <c r="L19" s="60">
        <v>3</v>
      </c>
      <c r="M19" s="60">
        <v>3</v>
      </c>
      <c r="P19" s="60"/>
      <c r="Q19" s="36"/>
      <c r="R19" s="51"/>
    </row>
    <row r="20" spans="1:18" x14ac:dyDescent="0.25">
      <c r="A20" s="4"/>
      <c r="B20" s="8" t="s">
        <v>101</v>
      </c>
      <c r="C20" s="6" t="s">
        <v>102</v>
      </c>
      <c r="D20" s="24" t="s">
        <v>25</v>
      </c>
      <c r="E20" s="51"/>
      <c r="F20" s="24" t="s">
        <v>25</v>
      </c>
      <c r="G20" s="51"/>
      <c r="H20" s="24" t="s">
        <v>25</v>
      </c>
      <c r="I20" s="51"/>
      <c r="J20" s="24" t="s">
        <v>25</v>
      </c>
      <c r="K20" s="51"/>
      <c r="L20" s="60"/>
      <c r="M20" s="60"/>
      <c r="N20" s="67">
        <v>45</v>
      </c>
      <c r="O20" s="44">
        <v>0.50208333333333333</v>
      </c>
      <c r="P20" s="60">
        <v>8</v>
      </c>
      <c r="Q20" s="36"/>
      <c r="R20" s="51"/>
    </row>
    <row r="21" spans="1:18" ht="13.9" customHeight="1" x14ac:dyDescent="0.25">
      <c r="A21" s="15" t="s">
        <v>13</v>
      </c>
      <c r="B21" s="13" t="s">
        <v>8</v>
      </c>
      <c r="C21" s="17" t="s">
        <v>11</v>
      </c>
      <c r="D21" s="25">
        <v>2.7592592592592595E-3</v>
      </c>
      <c r="E21" s="50">
        <v>6</v>
      </c>
      <c r="F21" s="25">
        <v>2.8472222222222219E-3</v>
      </c>
      <c r="G21" s="50">
        <v>10</v>
      </c>
      <c r="H21" s="37">
        <v>0.14097222222222222</v>
      </c>
      <c r="I21" s="50">
        <v>8</v>
      </c>
      <c r="J21" s="37">
        <v>0.16944444444444443</v>
      </c>
      <c r="K21" s="50">
        <v>8</v>
      </c>
      <c r="L21" s="59">
        <f>E21+G21+I21+K21</f>
        <v>32</v>
      </c>
      <c r="M21" s="59">
        <v>26</v>
      </c>
      <c r="N21" s="68">
        <v>33</v>
      </c>
      <c r="O21" s="73">
        <v>0.41666666666666669</v>
      </c>
      <c r="P21" s="59">
        <v>8</v>
      </c>
      <c r="Q21" s="82">
        <f>M21+P21</f>
        <v>34</v>
      </c>
      <c r="R21" s="50">
        <v>1</v>
      </c>
    </row>
    <row r="22" spans="1:18" x14ac:dyDescent="0.25">
      <c r="B22" s="8" t="s">
        <v>12</v>
      </c>
      <c r="C22" s="6" t="s">
        <v>41</v>
      </c>
      <c r="D22" s="24">
        <v>2.6805555555555554E-3</v>
      </c>
      <c r="E22" s="51">
        <v>10</v>
      </c>
      <c r="F22" s="31">
        <v>3.1712962962962958E-3</v>
      </c>
      <c r="G22" s="51">
        <v>8</v>
      </c>
      <c r="H22" s="38">
        <v>0.15972222222222224</v>
      </c>
      <c r="I22" s="51">
        <v>4</v>
      </c>
      <c r="J22" s="38">
        <v>0.17361111111111113</v>
      </c>
      <c r="K22" s="51">
        <v>6</v>
      </c>
      <c r="L22" s="60">
        <f t="shared" ref="L22:L25" si="2">E22+G22+I22+K22</f>
        <v>28</v>
      </c>
      <c r="M22" s="60">
        <v>24</v>
      </c>
      <c r="N22" s="67">
        <v>37</v>
      </c>
      <c r="O22" s="44">
        <v>0.45347222222222222</v>
      </c>
      <c r="P22" s="60">
        <v>6</v>
      </c>
      <c r="Q22" s="36">
        <f>M22+P22</f>
        <v>30</v>
      </c>
      <c r="R22" s="51">
        <v>2</v>
      </c>
    </row>
    <row r="23" spans="1:18" x14ac:dyDescent="0.25">
      <c r="A23" s="1"/>
      <c r="B23" s="8" t="s">
        <v>32</v>
      </c>
      <c r="C23" s="6" t="s">
        <v>80</v>
      </c>
      <c r="D23" s="24" t="s">
        <v>25</v>
      </c>
      <c r="E23" s="51"/>
      <c r="F23" s="24" t="s">
        <v>25</v>
      </c>
      <c r="G23" s="51"/>
      <c r="H23" s="38">
        <v>0.15416666666666667</v>
      </c>
      <c r="I23" s="51">
        <v>6</v>
      </c>
      <c r="J23" s="38">
        <v>0.15416666666666667</v>
      </c>
      <c r="K23" s="51">
        <v>10</v>
      </c>
      <c r="L23" s="60">
        <f>E23+G23+I23+K23</f>
        <v>16</v>
      </c>
      <c r="M23" s="60">
        <v>16</v>
      </c>
      <c r="N23" s="67">
        <v>40</v>
      </c>
      <c r="O23" s="44">
        <v>0.40833333333333338</v>
      </c>
      <c r="P23" s="60">
        <v>10</v>
      </c>
      <c r="Q23" s="36">
        <f>M23+P23</f>
        <v>26</v>
      </c>
      <c r="R23" s="51">
        <v>3</v>
      </c>
    </row>
    <row r="24" spans="1:18" x14ac:dyDescent="0.25">
      <c r="A24" s="1"/>
      <c r="B24" s="8" t="s">
        <v>8</v>
      </c>
      <c r="C24" s="6" t="s">
        <v>71</v>
      </c>
      <c r="D24" s="24" t="s">
        <v>25</v>
      </c>
      <c r="E24" s="51"/>
      <c r="F24" s="24">
        <v>3.6898148148148146E-3</v>
      </c>
      <c r="G24" s="51">
        <v>6</v>
      </c>
      <c r="H24" s="38">
        <v>0.15486111111111112</v>
      </c>
      <c r="I24" s="51">
        <v>5</v>
      </c>
      <c r="J24" s="24" t="s">
        <v>25</v>
      </c>
      <c r="K24" s="51"/>
      <c r="L24" s="60">
        <f>E24+G24+I24+K24</f>
        <v>11</v>
      </c>
      <c r="M24" s="60">
        <v>11</v>
      </c>
      <c r="N24" s="67">
        <v>35</v>
      </c>
      <c r="O24" s="44">
        <v>0.49027777777777781</v>
      </c>
      <c r="P24" s="60">
        <v>5</v>
      </c>
      <c r="Q24" s="36">
        <f>M24+P24</f>
        <v>16</v>
      </c>
      <c r="R24" s="51"/>
    </row>
    <row r="25" spans="1:18" x14ac:dyDescent="0.25">
      <c r="A25" s="1"/>
      <c r="B25" s="8" t="s">
        <v>7</v>
      </c>
      <c r="C25" s="6" t="s">
        <v>46</v>
      </c>
      <c r="D25" s="24">
        <v>2.7500000000000003E-3</v>
      </c>
      <c r="E25" s="51">
        <v>8</v>
      </c>
      <c r="F25" s="24" t="s">
        <v>25</v>
      </c>
      <c r="G25" s="51"/>
      <c r="H25" s="38">
        <v>0.18888888888888888</v>
      </c>
      <c r="I25" s="51">
        <v>3</v>
      </c>
      <c r="J25" s="38">
        <v>0.17361111111111113</v>
      </c>
      <c r="K25" s="51">
        <v>6</v>
      </c>
      <c r="L25" s="60">
        <f t="shared" si="2"/>
        <v>17</v>
      </c>
      <c r="M25" s="60">
        <v>17</v>
      </c>
      <c r="O25" s="44"/>
      <c r="P25" s="60"/>
      <c r="Q25" s="36"/>
      <c r="R25" s="51"/>
    </row>
    <row r="26" spans="1:18" x14ac:dyDescent="0.25">
      <c r="A26" s="1"/>
      <c r="B26" s="8" t="s">
        <v>42</v>
      </c>
      <c r="C26" s="6" t="s">
        <v>76</v>
      </c>
      <c r="D26" s="24" t="s">
        <v>25</v>
      </c>
      <c r="E26" s="51"/>
      <c r="F26" s="24" t="s">
        <v>25</v>
      </c>
      <c r="G26" s="51"/>
      <c r="H26" s="38">
        <v>0.13055555555555556</v>
      </c>
      <c r="I26" s="51">
        <v>10</v>
      </c>
      <c r="J26" s="24" t="s">
        <v>25</v>
      </c>
      <c r="K26" s="51"/>
      <c r="L26" s="60">
        <f>E26+G26+I26+K26</f>
        <v>10</v>
      </c>
      <c r="M26" s="60">
        <v>10</v>
      </c>
      <c r="O26" s="44"/>
      <c r="P26" s="60"/>
      <c r="Q26" s="36"/>
      <c r="R26" s="51"/>
    </row>
    <row r="27" spans="1:18" x14ac:dyDescent="0.25">
      <c r="B27" s="8" t="s">
        <v>97</v>
      </c>
      <c r="C27" s="6" t="s">
        <v>98</v>
      </c>
      <c r="D27" s="24" t="s">
        <v>25</v>
      </c>
      <c r="E27" s="51"/>
      <c r="F27" s="24" t="s">
        <v>25</v>
      </c>
      <c r="G27" s="51"/>
      <c r="H27" s="24" t="s">
        <v>25</v>
      </c>
      <c r="I27" s="51"/>
      <c r="J27" s="24" t="s">
        <v>25</v>
      </c>
      <c r="K27" s="51"/>
      <c r="L27" s="60"/>
      <c r="M27" s="60"/>
      <c r="N27" s="67">
        <v>38</v>
      </c>
      <c r="O27" s="44">
        <v>0.49236111111111108</v>
      </c>
      <c r="P27" s="60">
        <v>4</v>
      </c>
      <c r="Q27" s="36">
        <f>M27+P27</f>
        <v>4</v>
      </c>
      <c r="R27" s="51"/>
    </row>
    <row r="28" spans="1:18" x14ac:dyDescent="0.25">
      <c r="A28" s="1"/>
      <c r="B28" s="8" t="s">
        <v>96</v>
      </c>
      <c r="C28" s="6" t="s">
        <v>99</v>
      </c>
      <c r="D28" s="24" t="s">
        <v>25</v>
      </c>
      <c r="E28" s="51"/>
      <c r="F28" s="24" t="s">
        <v>25</v>
      </c>
      <c r="G28" s="51"/>
      <c r="H28" s="24" t="s">
        <v>25</v>
      </c>
      <c r="I28" s="51"/>
      <c r="J28" s="24" t="s">
        <v>25</v>
      </c>
      <c r="K28" s="51"/>
      <c r="L28" s="60"/>
      <c r="M28" s="60"/>
      <c r="N28" s="67">
        <v>39</v>
      </c>
      <c r="O28" s="44">
        <v>0.4993055555555555</v>
      </c>
      <c r="P28" s="60">
        <v>3</v>
      </c>
      <c r="Q28" s="36">
        <f>M28+P28</f>
        <v>3</v>
      </c>
      <c r="R28" s="51"/>
    </row>
    <row r="29" spans="1:18" x14ac:dyDescent="0.25">
      <c r="A29" s="3" t="s">
        <v>15</v>
      </c>
      <c r="B29" s="9" t="s">
        <v>8</v>
      </c>
      <c r="C29" s="18" t="s">
        <v>51</v>
      </c>
      <c r="D29" s="26">
        <v>3.1701388888888886E-3</v>
      </c>
      <c r="E29" s="52">
        <v>10</v>
      </c>
      <c r="F29" s="26">
        <v>3.5370370370370369E-3</v>
      </c>
      <c r="G29" s="52">
        <v>10</v>
      </c>
      <c r="H29" s="26" t="s">
        <v>25</v>
      </c>
      <c r="I29" s="52"/>
      <c r="J29" s="26" t="s">
        <v>25</v>
      </c>
      <c r="K29" s="52"/>
      <c r="L29" s="61">
        <f>E29+G29+I29+K29</f>
        <v>20</v>
      </c>
      <c r="M29" s="61">
        <v>20</v>
      </c>
      <c r="N29" s="69"/>
      <c r="O29" s="74"/>
      <c r="P29" s="61"/>
      <c r="Q29" s="83"/>
      <c r="R29" s="52"/>
    </row>
    <row r="30" spans="1:18" x14ac:dyDescent="0.25">
      <c r="A30" s="4"/>
      <c r="B30" s="8" t="s">
        <v>42</v>
      </c>
      <c r="C30" s="6" t="s">
        <v>93</v>
      </c>
      <c r="D30" s="24" t="s">
        <v>25</v>
      </c>
      <c r="E30" s="51"/>
      <c r="F30" s="24" t="s">
        <v>25</v>
      </c>
      <c r="G30" s="51"/>
      <c r="H30" s="24" t="s">
        <v>25</v>
      </c>
      <c r="I30" s="51"/>
      <c r="J30" s="38">
        <v>0.22083333333333333</v>
      </c>
      <c r="K30" s="51">
        <v>10</v>
      </c>
      <c r="L30" s="60">
        <v>10</v>
      </c>
      <c r="M30" s="60">
        <v>10</v>
      </c>
      <c r="O30" s="44"/>
      <c r="P30" s="60"/>
      <c r="Q30" s="36"/>
      <c r="R30" s="51"/>
    </row>
    <row r="31" spans="1:18" x14ac:dyDescent="0.25">
      <c r="A31" s="4"/>
      <c r="B31" s="8" t="s">
        <v>14</v>
      </c>
      <c r="C31" s="6" t="s">
        <v>104</v>
      </c>
      <c r="D31" s="24" t="s">
        <v>25</v>
      </c>
      <c r="E31" s="51"/>
      <c r="F31" s="24" t="s">
        <v>25</v>
      </c>
      <c r="G31" s="51"/>
      <c r="H31" s="24" t="s">
        <v>25</v>
      </c>
      <c r="I31" s="51"/>
      <c r="J31" s="24" t="s">
        <v>25</v>
      </c>
      <c r="K31" s="51"/>
      <c r="L31" s="62" t="s">
        <v>25</v>
      </c>
      <c r="M31" s="60"/>
      <c r="N31" s="67">
        <v>50</v>
      </c>
      <c r="O31" s="44">
        <v>0.56388888888888888</v>
      </c>
      <c r="P31" s="60">
        <v>8</v>
      </c>
      <c r="Q31" s="36">
        <f>M31+P31</f>
        <v>8</v>
      </c>
      <c r="R31" s="51"/>
    </row>
    <row r="32" spans="1:18" x14ac:dyDescent="0.25">
      <c r="A32" s="5"/>
      <c r="B32" s="7" t="s">
        <v>105</v>
      </c>
      <c r="C32" s="19" t="s">
        <v>106</v>
      </c>
      <c r="D32" s="27" t="s">
        <v>25</v>
      </c>
      <c r="E32" s="53"/>
      <c r="F32" s="27" t="s">
        <v>25</v>
      </c>
      <c r="G32" s="53"/>
      <c r="H32" s="27" t="s">
        <v>25</v>
      </c>
      <c r="I32" s="53"/>
      <c r="J32" s="27" t="s">
        <v>25</v>
      </c>
      <c r="K32" s="53"/>
      <c r="L32" s="88" t="s">
        <v>25</v>
      </c>
      <c r="M32" s="63"/>
      <c r="N32" s="70">
        <v>51</v>
      </c>
      <c r="O32" s="77">
        <v>0.53402777777777777</v>
      </c>
      <c r="P32" s="63">
        <v>10</v>
      </c>
      <c r="Q32" s="39">
        <f>M32+P32</f>
        <v>10</v>
      </c>
      <c r="R32" s="53"/>
    </row>
    <row r="33" spans="1:18" x14ac:dyDescent="0.25">
      <c r="A33" s="10" t="s">
        <v>16</v>
      </c>
      <c r="B33" s="12" t="s">
        <v>8</v>
      </c>
      <c r="C33" s="20" t="s">
        <v>77</v>
      </c>
      <c r="D33" s="28" t="s">
        <v>25</v>
      </c>
      <c r="E33" s="54"/>
      <c r="F33" s="28" t="s">
        <v>25</v>
      </c>
      <c r="G33" s="54"/>
      <c r="H33" s="40">
        <v>0.15763888888888888</v>
      </c>
      <c r="I33" s="54">
        <v>10</v>
      </c>
      <c r="J33" s="40">
        <v>0.20347222222222219</v>
      </c>
      <c r="K33" s="54">
        <v>6</v>
      </c>
      <c r="L33" s="64">
        <f>E33+G33+I33+K33</f>
        <v>16</v>
      </c>
      <c r="M33" s="64">
        <v>16</v>
      </c>
      <c r="N33" s="71">
        <v>49</v>
      </c>
      <c r="O33" s="75">
        <v>0.5625</v>
      </c>
      <c r="P33" s="64">
        <v>10</v>
      </c>
      <c r="Q33" s="84">
        <f>M33+P33</f>
        <v>26</v>
      </c>
      <c r="R33" s="54">
        <v>1</v>
      </c>
    </row>
    <row r="34" spans="1:18" x14ac:dyDescent="0.25">
      <c r="B34" s="8" t="s">
        <v>37</v>
      </c>
      <c r="C34" s="6" t="s">
        <v>38</v>
      </c>
      <c r="D34" s="24">
        <v>2.957175925925926E-3</v>
      </c>
      <c r="E34" s="51">
        <v>10</v>
      </c>
      <c r="F34" s="24" t="s">
        <v>25</v>
      </c>
      <c r="G34" s="51"/>
      <c r="H34" s="38">
        <v>0.16111111111111112</v>
      </c>
      <c r="I34" s="51">
        <v>8</v>
      </c>
      <c r="J34" s="38">
        <v>0.18402777777777779</v>
      </c>
      <c r="K34" s="51">
        <v>10</v>
      </c>
      <c r="L34" s="60">
        <f>E34+G34+I34+K34</f>
        <v>28</v>
      </c>
      <c r="M34" s="60">
        <v>28</v>
      </c>
      <c r="O34" s="44"/>
      <c r="P34" s="60"/>
      <c r="Q34" s="36"/>
      <c r="R34" s="51"/>
    </row>
    <row r="35" spans="1:18" x14ac:dyDescent="0.25">
      <c r="A35" s="1"/>
      <c r="B35" s="8" t="s">
        <v>39</v>
      </c>
      <c r="C35" s="6" t="s">
        <v>40</v>
      </c>
      <c r="D35" s="24">
        <v>2.9710648148148148E-3</v>
      </c>
      <c r="E35" s="51">
        <v>8</v>
      </c>
      <c r="F35" s="24" t="s">
        <v>25</v>
      </c>
      <c r="G35" s="51"/>
      <c r="H35" s="36" t="s">
        <v>25</v>
      </c>
      <c r="I35" s="51"/>
      <c r="J35" s="38">
        <v>0.1875</v>
      </c>
      <c r="K35" s="51">
        <v>8</v>
      </c>
      <c r="L35" s="60">
        <f>E35+G35+I35+K35</f>
        <v>16</v>
      </c>
      <c r="M35" s="60">
        <v>16</v>
      </c>
      <c r="O35" s="44"/>
      <c r="P35" s="60"/>
      <c r="Q35" s="36"/>
      <c r="R35" s="51"/>
    </row>
    <row r="36" spans="1:18" x14ac:dyDescent="0.25">
      <c r="A36" s="1"/>
      <c r="B36" s="8" t="s">
        <v>78</v>
      </c>
      <c r="D36" s="24" t="s">
        <v>25</v>
      </c>
      <c r="E36" s="51"/>
      <c r="F36" s="24" t="s">
        <v>25</v>
      </c>
      <c r="G36" s="51"/>
      <c r="H36" s="38">
        <v>0.16805555555555554</v>
      </c>
      <c r="I36" s="51">
        <v>6</v>
      </c>
      <c r="J36" s="24" t="s">
        <v>25</v>
      </c>
      <c r="K36" s="51"/>
      <c r="L36" s="60">
        <f>E36+G36+I36+K36</f>
        <v>6</v>
      </c>
      <c r="M36" s="60">
        <v>6</v>
      </c>
      <c r="P36" s="60"/>
      <c r="Q36" s="36"/>
      <c r="R36" s="51"/>
    </row>
    <row r="37" spans="1:18" x14ac:dyDescent="0.25">
      <c r="A37" s="1"/>
      <c r="B37" s="8"/>
      <c r="D37" s="24"/>
      <c r="E37" s="51"/>
      <c r="F37" s="24"/>
      <c r="G37" s="51"/>
      <c r="H37" s="36"/>
      <c r="I37" s="51"/>
      <c r="J37" s="39"/>
      <c r="K37" s="51"/>
      <c r="L37" s="60"/>
      <c r="M37" s="60"/>
      <c r="P37" s="60"/>
      <c r="Q37" s="36"/>
      <c r="R37" s="51"/>
    </row>
    <row r="38" spans="1:18" x14ac:dyDescent="0.25">
      <c r="A38" s="11" t="s">
        <v>17</v>
      </c>
      <c r="B38" s="13" t="s">
        <v>12</v>
      </c>
      <c r="C38" s="17" t="s">
        <v>72</v>
      </c>
      <c r="D38" s="25" t="s">
        <v>25</v>
      </c>
      <c r="E38" s="50"/>
      <c r="F38" s="32">
        <v>5.3356481481481484E-3</v>
      </c>
      <c r="G38" s="50">
        <v>10</v>
      </c>
      <c r="H38" s="37">
        <v>0.28680555555555554</v>
      </c>
      <c r="I38" s="50">
        <v>10</v>
      </c>
      <c r="J38" s="25" t="s">
        <v>25</v>
      </c>
      <c r="K38" s="50"/>
      <c r="L38" s="59">
        <f>E38+G38+I38+K38</f>
        <v>20</v>
      </c>
      <c r="M38" s="59">
        <v>20</v>
      </c>
      <c r="N38" s="68">
        <v>138</v>
      </c>
      <c r="O38" s="73">
        <v>0.45416666666666666</v>
      </c>
      <c r="P38" s="59">
        <v>10</v>
      </c>
      <c r="Q38" s="82">
        <f>M38+P38</f>
        <v>30</v>
      </c>
      <c r="R38" s="50">
        <v>1</v>
      </c>
    </row>
    <row r="39" spans="1:18" x14ac:dyDescent="0.25">
      <c r="A39" s="4"/>
      <c r="B39" s="8" t="s">
        <v>32</v>
      </c>
      <c r="C39" s="6" t="s">
        <v>81</v>
      </c>
      <c r="D39" s="24" t="s">
        <v>25</v>
      </c>
      <c r="E39" s="51"/>
      <c r="F39" s="24" t="s">
        <v>25</v>
      </c>
      <c r="G39" s="51"/>
      <c r="H39" s="38">
        <v>0.32013888888888892</v>
      </c>
      <c r="I39" s="51">
        <v>8</v>
      </c>
      <c r="J39" s="38">
        <v>0.34097222222222223</v>
      </c>
      <c r="K39" s="51">
        <v>8</v>
      </c>
      <c r="L39" s="60">
        <f>E39+G39+I39+K39</f>
        <v>16</v>
      </c>
      <c r="M39" s="60">
        <v>16</v>
      </c>
      <c r="N39" s="67">
        <v>137</v>
      </c>
      <c r="O39" s="44">
        <v>0.48402777777777778</v>
      </c>
      <c r="P39" s="60">
        <v>8</v>
      </c>
      <c r="Q39" s="36">
        <f>M39+P39</f>
        <v>24</v>
      </c>
      <c r="R39" s="51">
        <v>2</v>
      </c>
    </row>
    <row r="40" spans="1:18" x14ac:dyDescent="0.25">
      <c r="A40" s="4"/>
      <c r="B40" s="8" t="s">
        <v>8</v>
      </c>
      <c r="C40" s="6" t="s">
        <v>94</v>
      </c>
      <c r="D40" s="24" t="s">
        <v>25</v>
      </c>
      <c r="E40" s="51"/>
      <c r="F40" s="24" t="s">
        <v>25</v>
      </c>
      <c r="G40" s="51"/>
      <c r="H40" s="24" t="s">
        <v>25</v>
      </c>
      <c r="I40" s="51"/>
      <c r="J40" s="38">
        <v>0.31666666666666665</v>
      </c>
      <c r="K40" s="51">
        <v>10</v>
      </c>
      <c r="L40" s="60"/>
      <c r="M40" s="60">
        <v>10</v>
      </c>
      <c r="P40" s="60"/>
      <c r="Q40" s="36"/>
      <c r="R40" s="51"/>
    </row>
    <row r="41" spans="1:18" x14ac:dyDescent="0.25">
      <c r="A41" s="4"/>
      <c r="B41" s="8" t="s">
        <v>12</v>
      </c>
      <c r="C41" s="6" t="s">
        <v>73</v>
      </c>
      <c r="D41" s="24" t="s">
        <v>25</v>
      </c>
      <c r="E41" s="51"/>
      <c r="F41" s="31">
        <v>6.596064814814815E-3</v>
      </c>
      <c r="G41" s="51">
        <v>8</v>
      </c>
      <c r="H41" s="24" t="s">
        <v>25</v>
      </c>
      <c r="I41" s="51"/>
      <c r="J41" s="24" t="s">
        <v>25</v>
      </c>
      <c r="K41" s="51"/>
      <c r="L41" s="60">
        <f>E41+G41+I41+K41</f>
        <v>8</v>
      </c>
      <c r="M41" s="60">
        <v>8</v>
      </c>
      <c r="P41" s="60"/>
      <c r="Q41" s="36"/>
      <c r="R41" s="51"/>
    </row>
    <row r="42" spans="1:18" x14ac:dyDescent="0.25">
      <c r="A42" s="15" t="s">
        <v>18</v>
      </c>
      <c r="B42" s="13" t="s">
        <v>8</v>
      </c>
      <c r="C42" s="17" t="s">
        <v>64</v>
      </c>
      <c r="D42" s="25">
        <v>4.7210648148148151E-3</v>
      </c>
      <c r="E42" s="50">
        <v>4</v>
      </c>
      <c r="F42" s="25">
        <v>4.5486111111111109E-3</v>
      </c>
      <c r="G42" s="50">
        <v>10</v>
      </c>
      <c r="H42" s="37">
        <v>0.26597222222222222</v>
      </c>
      <c r="I42" s="50">
        <v>10</v>
      </c>
      <c r="J42" s="25" t="s">
        <v>25</v>
      </c>
      <c r="K42" s="50"/>
      <c r="L42" s="59">
        <f t="shared" ref="L42:L47" si="3">E42+G42+I42+K42</f>
        <v>24</v>
      </c>
      <c r="M42" s="59">
        <v>24</v>
      </c>
      <c r="N42" s="68">
        <v>149</v>
      </c>
      <c r="O42" s="73">
        <v>0.3923611111111111</v>
      </c>
      <c r="P42" s="59">
        <v>8</v>
      </c>
      <c r="Q42" s="82">
        <f>M42+P42</f>
        <v>32</v>
      </c>
      <c r="R42" s="50">
        <v>1</v>
      </c>
    </row>
    <row r="43" spans="1:18" x14ac:dyDescent="0.25">
      <c r="A43" s="1"/>
      <c r="B43" s="8" t="s">
        <v>47</v>
      </c>
      <c r="C43" s="6" t="s">
        <v>56</v>
      </c>
      <c r="D43" s="24">
        <v>4.5682870370370365E-3</v>
      </c>
      <c r="E43" s="51">
        <v>6</v>
      </c>
      <c r="F43" s="24">
        <v>5.7210648148148142E-3</v>
      </c>
      <c r="G43" s="51">
        <v>6</v>
      </c>
      <c r="H43" s="38">
        <v>0.27291666666666664</v>
      </c>
      <c r="I43" s="51">
        <v>6</v>
      </c>
      <c r="J43" s="38">
        <v>0.2673611111111111</v>
      </c>
      <c r="K43" s="51">
        <v>5</v>
      </c>
      <c r="L43" s="60">
        <f t="shared" si="3"/>
        <v>23</v>
      </c>
      <c r="M43" s="60">
        <v>18</v>
      </c>
      <c r="N43" s="67">
        <v>147</v>
      </c>
      <c r="O43" s="44">
        <v>0.40763888888888888</v>
      </c>
      <c r="P43" s="60">
        <v>6</v>
      </c>
      <c r="Q43" s="36">
        <f>M43+P43</f>
        <v>24</v>
      </c>
      <c r="R43" s="51">
        <v>2</v>
      </c>
    </row>
    <row r="44" spans="1:18" x14ac:dyDescent="0.25">
      <c r="A44" s="1"/>
      <c r="B44" s="8" t="s">
        <v>39</v>
      </c>
      <c r="C44" s="6" t="s">
        <v>63</v>
      </c>
      <c r="D44" s="24">
        <v>4.2569444444444443E-3</v>
      </c>
      <c r="E44" s="51">
        <v>10</v>
      </c>
      <c r="F44" s="24" t="s">
        <v>25</v>
      </c>
      <c r="G44" s="51"/>
      <c r="H44" s="38">
        <v>0.26874999999999999</v>
      </c>
      <c r="I44" s="51">
        <v>8</v>
      </c>
      <c r="J44" s="38">
        <v>0.24583333333333335</v>
      </c>
      <c r="K44" s="51">
        <v>10</v>
      </c>
      <c r="L44" s="60">
        <f>E44+G44+I44+K44</f>
        <v>28</v>
      </c>
      <c r="M44" s="60">
        <v>28</v>
      </c>
      <c r="O44" s="44"/>
      <c r="P44" s="60"/>
      <c r="Q44" s="36"/>
      <c r="R44" s="51"/>
    </row>
    <row r="45" spans="1:18" x14ac:dyDescent="0.25">
      <c r="A45" s="1"/>
      <c r="B45" s="8" t="s">
        <v>8</v>
      </c>
      <c r="C45" s="6" t="s">
        <v>55</v>
      </c>
      <c r="D45" s="24">
        <v>4.3761574074074076E-3</v>
      </c>
      <c r="E45" s="51">
        <v>8</v>
      </c>
      <c r="F45" s="24">
        <v>4.5486111111111109E-3</v>
      </c>
      <c r="G45" s="51">
        <v>10</v>
      </c>
      <c r="H45" s="24" t="s">
        <v>25</v>
      </c>
      <c r="I45" s="51"/>
      <c r="J45" s="38">
        <v>0.25416666666666665</v>
      </c>
      <c r="K45" s="51">
        <v>8</v>
      </c>
      <c r="L45" s="60">
        <f>E45+G45+I45+K45</f>
        <v>26</v>
      </c>
      <c r="M45" s="60">
        <v>26</v>
      </c>
      <c r="O45" s="44"/>
      <c r="P45" s="60"/>
      <c r="Q45" s="36"/>
      <c r="R45" s="51"/>
    </row>
    <row r="46" spans="1:18" x14ac:dyDescent="0.25">
      <c r="A46" s="1"/>
      <c r="B46" s="8" t="s">
        <v>58</v>
      </c>
      <c r="C46" s="6" t="s">
        <v>59</v>
      </c>
      <c r="D46" s="24">
        <v>5.0277777777777777E-3</v>
      </c>
      <c r="E46" s="51">
        <v>3</v>
      </c>
      <c r="F46" s="24" t="s">
        <v>25</v>
      </c>
      <c r="G46" s="51"/>
      <c r="H46" s="38">
        <v>0.28750000000000003</v>
      </c>
      <c r="I46" s="51">
        <v>5</v>
      </c>
      <c r="J46" s="38">
        <v>0.26666666666666666</v>
      </c>
      <c r="K46" s="51">
        <v>6</v>
      </c>
      <c r="L46" s="60">
        <f t="shared" si="3"/>
        <v>14</v>
      </c>
      <c r="M46" s="60">
        <v>14</v>
      </c>
      <c r="P46" s="60"/>
      <c r="Q46" s="36"/>
      <c r="R46" s="51"/>
    </row>
    <row r="47" spans="1:18" x14ac:dyDescent="0.25">
      <c r="A47" s="1"/>
      <c r="B47" s="8" t="s">
        <v>14</v>
      </c>
      <c r="C47" s="6" t="s">
        <v>57</v>
      </c>
      <c r="D47" s="24">
        <v>4.5972222222222222E-3</v>
      </c>
      <c r="E47" s="51">
        <v>5</v>
      </c>
      <c r="F47" s="24" t="s">
        <v>25</v>
      </c>
      <c r="G47" s="51"/>
      <c r="H47" s="24" t="s">
        <v>25</v>
      </c>
      <c r="I47" s="51"/>
      <c r="J47" s="24" t="s">
        <v>25</v>
      </c>
      <c r="K47" s="51"/>
      <c r="L47" s="60">
        <f t="shared" si="3"/>
        <v>5</v>
      </c>
      <c r="M47" s="60">
        <v>5</v>
      </c>
      <c r="P47" s="60"/>
      <c r="Q47" s="36"/>
      <c r="R47" s="51"/>
    </row>
    <row r="48" spans="1:18" x14ac:dyDescent="0.25">
      <c r="A48" s="1"/>
      <c r="B48" s="8" t="s">
        <v>108</v>
      </c>
      <c r="C48" s="6" t="s">
        <v>109</v>
      </c>
      <c r="D48" s="24" t="s">
        <v>25</v>
      </c>
      <c r="E48" s="51"/>
      <c r="F48" s="24" t="s">
        <v>25</v>
      </c>
      <c r="G48" s="56"/>
      <c r="H48" s="24" t="s">
        <v>25</v>
      </c>
      <c r="I48" s="51"/>
      <c r="J48" s="24" t="s">
        <v>25</v>
      </c>
      <c r="K48" s="51"/>
      <c r="L48" s="60"/>
      <c r="M48" s="60"/>
      <c r="N48" s="67">
        <v>151</v>
      </c>
      <c r="O48" s="44">
        <v>0.39166666666666666</v>
      </c>
      <c r="P48" s="60">
        <v>10</v>
      </c>
      <c r="Q48" s="36">
        <f>M48+P48</f>
        <v>10</v>
      </c>
      <c r="R48" s="51"/>
    </row>
    <row r="49" spans="1:18" x14ac:dyDescent="0.25">
      <c r="A49" s="3" t="s">
        <v>19</v>
      </c>
      <c r="B49" s="9" t="s">
        <v>12</v>
      </c>
      <c r="C49" s="18" t="s">
        <v>103</v>
      </c>
      <c r="D49" s="26"/>
      <c r="E49" s="52"/>
      <c r="F49" s="26"/>
      <c r="G49" s="52"/>
      <c r="H49" s="41"/>
      <c r="I49" s="52"/>
      <c r="J49" s="41"/>
      <c r="K49" s="52"/>
      <c r="L49" s="61"/>
      <c r="M49" s="61"/>
      <c r="N49" s="69">
        <v>132</v>
      </c>
      <c r="O49" s="74">
        <v>0.49444444444444446</v>
      </c>
      <c r="P49" s="61">
        <v>10</v>
      </c>
      <c r="Q49" s="83">
        <f>M49+P49</f>
        <v>10</v>
      </c>
      <c r="R49" s="52"/>
    </row>
    <row r="50" spans="1:18" x14ac:dyDescent="0.25">
      <c r="A50" s="4"/>
      <c r="B50" s="8" t="s">
        <v>42</v>
      </c>
      <c r="C50" s="6" t="s">
        <v>107</v>
      </c>
      <c r="D50" s="24"/>
      <c r="E50" s="51"/>
      <c r="F50" s="24"/>
      <c r="G50" s="51"/>
      <c r="H50" s="38"/>
      <c r="I50" s="51"/>
      <c r="J50" s="38"/>
      <c r="K50" s="51"/>
      <c r="L50" s="60"/>
      <c r="M50" s="60"/>
      <c r="N50" s="67">
        <v>136</v>
      </c>
      <c r="O50" s="44">
        <v>0.52430555555555558</v>
      </c>
      <c r="P50" s="60">
        <v>8</v>
      </c>
      <c r="Q50" s="36">
        <f>M50+P50</f>
        <v>8</v>
      </c>
      <c r="R50" s="51"/>
    </row>
    <row r="51" spans="1:18" x14ac:dyDescent="0.25">
      <c r="A51" s="15" t="s">
        <v>20</v>
      </c>
      <c r="B51" s="13" t="s">
        <v>47</v>
      </c>
      <c r="C51" s="17" t="s">
        <v>60</v>
      </c>
      <c r="D51" s="25">
        <v>5.115740740740741E-3</v>
      </c>
      <c r="E51" s="50">
        <v>8</v>
      </c>
      <c r="F51" s="25">
        <v>5.9166666666666664E-3</v>
      </c>
      <c r="G51" s="50">
        <v>6</v>
      </c>
      <c r="H51" s="37">
        <v>0.29722222222222222</v>
      </c>
      <c r="I51" s="50">
        <v>6</v>
      </c>
      <c r="J51" s="37">
        <v>0.29166666666666669</v>
      </c>
      <c r="K51" s="50">
        <v>8</v>
      </c>
      <c r="L51" s="59">
        <f t="shared" ref="L51:L57" si="4">E51+G51+I51+K51</f>
        <v>28</v>
      </c>
      <c r="M51" s="59">
        <v>24</v>
      </c>
      <c r="N51" s="68">
        <v>144</v>
      </c>
      <c r="O51" s="73">
        <v>0.42222222222222222</v>
      </c>
      <c r="P51" s="59">
        <v>10</v>
      </c>
      <c r="Q51" s="82">
        <f>M51+P51</f>
        <v>34</v>
      </c>
      <c r="R51" s="50">
        <v>1</v>
      </c>
    </row>
    <row r="52" spans="1:18" x14ac:dyDescent="0.25">
      <c r="B52" s="8" t="s">
        <v>32</v>
      </c>
      <c r="C52" s="6" t="s">
        <v>85</v>
      </c>
      <c r="D52" s="24" t="s">
        <v>25</v>
      </c>
      <c r="E52" s="51"/>
      <c r="F52" s="24" t="s">
        <v>25</v>
      </c>
      <c r="G52" s="51"/>
      <c r="H52" s="38">
        <v>0.29097222222222224</v>
      </c>
      <c r="I52" s="51">
        <v>8</v>
      </c>
      <c r="J52" s="38">
        <v>0.3263888888888889</v>
      </c>
      <c r="K52" s="51">
        <v>4</v>
      </c>
      <c r="L52" s="60">
        <f>E52+G52+I52+K52</f>
        <v>12</v>
      </c>
      <c r="M52" s="60">
        <v>12</v>
      </c>
      <c r="N52" s="67">
        <v>140</v>
      </c>
      <c r="O52" s="44">
        <v>0.44375000000000003</v>
      </c>
      <c r="P52" s="60">
        <v>8</v>
      </c>
      <c r="Q52" s="36">
        <f>M52+P52</f>
        <v>20</v>
      </c>
      <c r="R52" s="51">
        <v>2</v>
      </c>
    </row>
    <row r="53" spans="1:18" x14ac:dyDescent="0.25">
      <c r="A53" s="1"/>
      <c r="B53" s="8" t="s">
        <v>12</v>
      </c>
      <c r="C53" s="6" t="s">
        <v>61</v>
      </c>
      <c r="D53" s="24">
        <v>5.2152777777777779E-3</v>
      </c>
      <c r="E53" s="51">
        <v>5</v>
      </c>
      <c r="F53" s="31">
        <v>5.5300925925925925E-3</v>
      </c>
      <c r="G53" s="51">
        <v>8</v>
      </c>
      <c r="H53" s="24" t="s">
        <v>25</v>
      </c>
      <c r="I53" s="51"/>
      <c r="J53" s="24" t="s">
        <v>25</v>
      </c>
      <c r="K53" s="51"/>
      <c r="L53" s="60">
        <f>E53+G53+I53+K53</f>
        <v>13</v>
      </c>
      <c r="M53" s="60">
        <v>13</v>
      </c>
      <c r="N53" s="67">
        <v>157</v>
      </c>
      <c r="O53" s="44">
        <v>0.44513888888888892</v>
      </c>
      <c r="P53" s="60">
        <v>6</v>
      </c>
      <c r="Q53" s="36">
        <f>M53+P53</f>
        <v>19</v>
      </c>
      <c r="R53" s="51">
        <v>3</v>
      </c>
    </row>
    <row r="54" spans="1:18" x14ac:dyDescent="0.25">
      <c r="A54" s="1"/>
      <c r="B54" s="8" t="s">
        <v>65</v>
      </c>
      <c r="C54" s="6" t="s">
        <v>84</v>
      </c>
      <c r="D54" s="24">
        <v>4.8171296296296295E-3</v>
      </c>
      <c r="E54" s="51">
        <v>10</v>
      </c>
      <c r="F54" s="24">
        <v>5.2662037037037035E-3</v>
      </c>
      <c r="G54" s="51">
        <v>10</v>
      </c>
      <c r="H54" s="38">
        <v>0.28472222222222221</v>
      </c>
      <c r="I54" s="51">
        <v>10</v>
      </c>
      <c r="J54" s="38">
        <v>0.28888888888888892</v>
      </c>
      <c r="K54" s="51">
        <v>10</v>
      </c>
      <c r="L54" s="60">
        <f>E54+G54+I54+K54</f>
        <v>40</v>
      </c>
      <c r="M54" s="60">
        <v>30</v>
      </c>
      <c r="P54" s="60"/>
      <c r="Q54" s="36"/>
      <c r="R54" s="51"/>
    </row>
    <row r="55" spans="1:18" x14ac:dyDescent="0.25">
      <c r="A55" s="1"/>
      <c r="B55" s="8" t="s">
        <v>39</v>
      </c>
      <c r="C55" s="6" t="s">
        <v>62</v>
      </c>
      <c r="D55" s="24">
        <v>5.6400462962962958E-3</v>
      </c>
      <c r="E55" s="51">
        <v>4</v>
      </c>
      <c r="F55" s="24" t="s">
        <v>25</v>
      </c>
      <c r="G55" s="51"/>
      <c r="H55" s="38">
        <v>0.32847222222222222</v>
      </c>
      <c r="I55" s="51">
        <v>5</v>
      </c>
      <c r="J55" s="38">
        <v>0.30833333333333335</v>
      </c>
      <c r="K55" s="51">
        <v>6</v>
      </c>
      <c r="L55" s="60">
        <f>E55+G55+I55+K55</f>
        <v>15</v>
      </c>
      <c r="M55" s="60">
        <v>15</v>
      </c>
      <c r="P55" s="60"/>
      <c r="Q55" s="36"/>
      <c r="R55" s="51"/>
    </row>
    <row r="56" spans="1:18" x14ac:dyDescent="0.25">
      <c r="A56" s="1"/>
      <c r="B56" s="8" t="s">
        <v>65</v>
      </c>
      <c r="C56" s="6" t="s">
        <v>66</v>
      </c>
      <c r="D56" s="24">
        <v>5.1712962962962962E-3</v>
      </c>
      <c r="E56" s="51">
        <v>6</v>
      </c>
      <c r="F56" s="24" t="s">
        <v>25</v>
      </c>
      <c r="G56" s="51"/>
      <c r="H56" s="24" t="s">
        <v>25</v>
      </c>
      <c r="I56" s="51"/>
      <c r="J56" s="38">
        <v>0.32083333333333336</v>
      </c>
      <c r="K56" s="51">
        <v>5</v>
      </c>
      <c r="L56" s="60">
        <f t="shared" si="4"/>
        <v>11</v>
      </c>
      <c r="M56" s="60">
        <v>11</v>
      </c>
      <c r="P56" s="60"/>
      <c r="Q56" s="36"/>
      <c r="R56" s="51"/>
    </row>
    <row r="57" spans="1:18" x14ac:dyDescent="0.25">
      <c r="A57" s="1"/>
      <c r="B57" s="8" t="s">
        <v>32</v>
      </c>
      <c r="C57" s="6" t="s">
        <v>86</v>
      </c>
      <c r="D57" s="24" t="s">
        <v>25</v>
      </c>
      <c r="E57" s="51"/>
      <c r="F57" s="24" t="s">
        <v>25</v>
      </c>
      <c r="G57" s="51"/>
      <c r="H57" s="38">
        <v>0.34791666666666665</v>
      </c>
      <c r="I57" s="51">
        <v>4</v>
      </c>
      <c r="J57" s="24" t="s">
        <v>25</v>
      </c>
      <c r="K57" s="51"/>
      <c r="L57" s="60">
        <f t="shared" si="4"/>
        <v>4</v>
      </c>
      <c r="M57" s="60">
        <v>4</v>
      </c>
      <c r="P57" s="60"/>
      <c r="Q57" s="36"/>
      <c r="R57" s="51"/>
    </row>
    <row r="58" spans="1:18" x14ac:dyDescent="0.25">
      <c r="A58" s="3" t="s">
        <v>21</v>
      </c>
      <c r="B58" s="9" t="s">
        <v>32</v>
      </c>
      <c r="C58" s="18" t="s">
        <v>83</v>
      </c>
      <c r="D58" s="26" t="s">
        <v>25</v>
      </c>
      <c r="E58" s="52"/>
      <c r="F58" s="33">
        <v>0.3</v>
      </c>
      <c r="G58" s="52">
        <v>10</v>
      </c>
      <c r="H58" s="26" t="s">
        <v>25</v>
      </c>
      <c r="I58" s="52"/>
      <c r="J58" s="41">
        <v>0.30902777777777779</v>
      </c>
      <c r="K58" s="52">
        <v>10</v>
      </c>
      <c r="L58" s="61">
        <f>E58+G58+I58+K58</f>
        <v>20</v>
      </c>
      <c r="M58" s="61">
        <v>20</v>
      </c>
      <c r="N58" s="69"/>
      <c r="O58" s="76"/>
      <c r="P58" s="61"/>
      <c r="Q58" s="83"/>
      <c r="R58" s="52"/>
    </row>
    <row r="59" spans="1:18" x14ac:dyDescent="0.25">
      <c r="B59" s="8" t="s">
        <v>12</v>
      </c>
      <c r="C59" s="6" t="s">
        <v>52</v>
      </c>
      <c r="D59" s="24">
        <v>3.2395833333333335E-3</v>
      </c>
      <c r="E59" s="51">
        <v>10</v>
      </c>
      <c r="F59" s="24" t="s">
        <v>25</v>
      </c>
      <c r="G59" s="51"/>
      <c r="H59" s="24" t="s">
        <v>25</v>
      </c>
      <c r="I59" s="51"/>
      <c r="J59" s="24" t="s">
        <v>25</v>
      </c>
      <c r="K59" s="51"/>
      <c r="L59" s="60">
        <f>E59+G59+I59+K59</f>
        <v>10</v>
      </c>
      <c r="M59" s="60">
        <v>10</v>
      </c>
      <c r="O59" s="44"/>
      <c r="P59" s="60"/>
      <c r="Q59" s="36"/>
      <c r="R59" s="51"/>
    </row>
    <row r="60" spans="1:18" x14ac:dyDescent="0.25">
      <c r="A60" s="21" t="s">
        <v>22</v>
      </c>
      <c r="B60" s="9" t="s">
        <v>12</v>
      </c>
      <c r="C60" s="18" t="s">
        <v>74</v>
      </c>
      <c r="D60" s="26" t="s">
        <v>25</v>
      </c>
      <c r="E60" s="52"/>
      <c r="F60" s="34">
        <v>4.5358796296296293E-3</v>
      </c>
      <c r="G60" s="52">
        <v>10</v>
      </c>
      <c r="H60" s="41">
        <v>0.24791666666666667</v>
      </c>
      <c r="I60" s="52">
        <v>10</v>
      </c>
      <c r="J60" s="26" t="s">
        <v>25</v>
      </c>
      <c r="K60" s="52"/>
      <c r="L60" s="61">
        <f>E60+G60+I60+K60</f>
        <v>20</v>
      </c>
      <c r="M60" s="61">
        <v>20</v>
      </c>
      <c r="N60" s="69"/>
      <c r="O60" s="74"/>
      <c r="P60" s="61"/>
      <c r="Q60" s="83"/>
      <c r="R60" s="52"/>
    </row>
    <row r="61" spans="1:18" x14ac:dyDescent="0.25">
      <c r="A61" s="1"/>
      <c r="B61" s="8" t="s">
        <v>32</v>
      </c>
      <c r="C61" s="6" t="s">
        <v>82</v>
      </c>
      <c r="D61" s="24" t="s">
        <v>25</v>
      </c>
      <c r="E61" s="51"/>
      <c r="F61" s="24" t="s">
        <v>25</v>
      </c>
      <c r="G61" s="51"/>
      <c r="H61" s="38">
        <v>0.32777777777777778</v>
      </c>
      <c r="I61" s="51">
        <v>8</v>
      </c>
      <c r="J61" s="38">
        <v>0.24513888888888888</v>
      </c>
      <c r="K61" s="51">
        <v>10</v>
      </c>
      <c r="L61" s="60">
        <f>E61+G61+I61+K61</f>
        <v>18</v>
      </c>
      <c r="M61" s="60">
        <v>18</v>
      </c>
      <c r="N61" s="67">
        <v>161</v>
      </c>
      <c r="O61" s="44" t="s">
        <v>25</v>
      </c>
      <c r="P61" s="60"/>
      <c r="Q61" s="36"/>
      <c r="R61" s="51"/>
    </row>
    <row r="62" spans="1:18" x14ac:dyDescent="0.25">
      <c r="B62" s="8" t="s">
        <v>6</v>
      </c>
      <c r="C62" s="6" t="s">
        <v>68</v>
      </c>
      <c r="D62" s="24">
        <v>4.7569444444444447E-3</v>
      </c>
      <c r="E62" s="51">
        <v>10</v>
      </c>
      <c r="F62" s="24" t="s">
        <v>25</v>
      </c>
      <c r="G62" s="51"/>
      <c r="H62" s="24" t="s">
        <v>25</v>
      </c>
      <c r="I62" s="51"/>
      <c r="J62" s="24" t="s">
        <v>25</v>
      </c>
      <c r="K62" s="51"/>
      <c r="L62" s="60">
        <f>E62+G62+I62+K62</f>
        <v>10</v>
      </c>
      <c r="M62" s="60">
        <v>10</v>
      </c>
      <c r="O62" s="44"/>
      <c r="P62" s="60"/>
      <c r="Q62" s="36"/>
      <c r="R62" s="51"/>
    </row>
    <row r="63" spans="1:18" x14ac:dyDescent="0.25">
      <c r="A63" s="1"/>
      <c r="B63" s="8" t="s">
        <v>8</v>
      </c>
      <c r="C63" s="6" t="s">
        <v>69</v>
      </c>
      <c r="D63" s="24">
        <v>5.0254629629629625E-3</v>
      </c>
      <c r="E63" s="51">
        <v>8</v>
      </c>
      <c r="F63" s="24" t="s">
        <v>25</v>
      </c>
      <c r="G63" s="51"/>
      <c r="H63" s="24" t="s">
        <v>25</v>
      </c>
      <c r="I63" s="51"/>
      <c r="J63" s="24" t="s">
        <v>25</v>
      </c>
      <c r="K63" s="51"/>
      <c r="L63" s="60">
        <f>E63+G63+I63+K63</f>
        <v>8</v>
      </c>
      <c r="M63" s="60">
        <v>8</v>
      </c>
      <c r="N63" s="67">
        <v>164</v>
      </c>
      <c r="O63" s="44">
        <v>0.4201388888888889</v>
      </c>
      <c r="P63" s="60">
        <v>8</v>
      </c>
      <c r="Q63" s="36">
        <f>M63+P63</f>
        <v>16</v>
      </c>
      <c r="R63" s="51"/>
    </row>
    <row r="64" spans="1:18" x14ac:dyDescent="0.25">
      <c r="A64" s="1"/>
      <c r="B64" s="8" t="s">
        <v>39</v>
      </c>
      <c r="C64" s="6" t="s">
        <v>113</v>
      </c>
      <c r="D64" s="24"/>
      <c r="E64" s="51"/>
      <c r="F64" s="24"/>
      <c r="G64" s="51"/>
      <c r="H64" s="24"/>
      <c r="I64" s="51"/>
      <c r="J64" s="24"/>
      <c r="K64" s="51"/>
      <c r="L64" s="60"/>
      <c r="M64" s="60"/>
      <c r="N64" s="67">
        <v>152</v>
      </c>
      <c r="O64" s="44">
        <v>0.3972222222222222</v>
      </c>
      <c r="P64" s="60">
        <v>10</v>
      </c>
      <c r="Q64" s="36">
        <f>M64+P64</f>
        <v>10</v>
      </c>
      <c r="R64" s="51"/>
    </row>
    <row r="65" spans="1:18" x14ac:dyDescent="0.25">
      <c r="A65" s="3" t="s">
        <v>23</v>
      </c>
      <c r="B65" s="9" t="s">
        <v>70</v>
      </c>
      <c r="C65" s="18" t="s">
        <v>91</v>
      </c>
      <c r="D65" s="26" t="s">
        <v>25</v>
      </c>
      <c r="E65" s="52"/>
      <c r="F65" s="26">
        <v>6.0150462962962961E-3</v>
      </c>
      <c r="G65" s="52">
        <v>10</v>
      </c>
      <c r="H65" s="26" t="s">
        <v>25</v>
      </c>
      <c r="I65" s="52"/>
      <c r="J65" s="26" t="s">
        <v>25</v>
      </c>
      <c r="K65" s="52"/>
      <c r="L65" s="61">
        <f>E65+G65+I65+K65</f>
        <v>10</v>
      </c>
      <c r="M65" s="61">
        <v>10</v>
      </c>
      <c r="N65" s="69"/>
      <c r="O65" s="74"/>
      <c r="P65" s="61"/>
      <c r="Q65" s="83"/>
      <c r="R65" s="52"/>
    </row>
    <row r="66" spans="1:18" x14ac:dyDescent="0.25">
      <c r="A66" s="11" t="s">
        <v>24</v>
      </c>
      <c r="B66" s="13" t="s">
        <v>70</v>
      </c>
      <c r="C66" s="17" t="s">
        <v>88</v>
      </c>
      <c r="D66" s="25" t="s">
        <v>25</v>
      </c>
      <c r="E66" s="50"/>
      <c r="F66" s="25" t="s">
        <v>25</v>
      </c>
      <c r="G66" s="50"/>
      <c r="H66" s="37">
        <v>0.31597222222222221</v>
      </c>
      <c r="I66" s="50">
        <v>8</v>
      </c>
      <c r="J66" s="37">
        <v>0.33194444444444443</v>
      </c>
      <c r="K66" s="50">
        <v>10</v>
      </c>
      <c r="L66" s="59">
        <f>E66+G66+I66+K66</f>
        <v>18</v>
      </c>
      <c r="M66" s="59">
        <v>18</v>
      </c>
      <c r="N66" s="68">
        <v>155</v>
      </c>
      <c r="O66" s="73">
        <v>0.48749999999999999</v>
      </c>
      <c r="P66" s="59">
        <v>6</v>
      </c>
      <c r="Q66" s="82">
        <f>M66+P66</f>
        <v>24</v>
      </c>
      <c r="R66" s="50">
        <v>1</v>
      </c>
    </row>
    <row r="67" spans="1:18" x14ac:dyDescent="0.25">
      <c r="B67" s="8" t="s">
        <v>9</v>
      </c>
      <c r="C67" s="6" t="s">
        <v>67</v>
      </c>
      <c r="D67" s="24">
        <v>5.4699074074074068E-3</v>
      </c>
      <c r="E67" s="51">
        <v>10</v>
      </c>
      <c r="F67" s="24" t="s">
        <v>25</v>
      </c>
      <c r="G67" s="51"/>
      <c r="H67" s="24" t="s">
        <v>25</v>
      </c>
      <c r="I67" s="51"/>
      <c r="J67" s="24" t="s">
        <v>25</v>
      </c>
      <c r="K67" s="51"/>
      <c r="L67" s="60">
        <f>E67+G67+I67+K67</f>
        <v>10</v>
      </c>
      <c r="M67" s="60">
        <v>10</v>
      </c>
      <c r="O67" s="44"/>
      <c r="P67" s="60"/>
      <c r="Q67" s="36"/>
      <c r="R67" s="51"/>
    </row>
    <row r="68" spans="1:18" x14ac:dyDescent="0.25">
      <c r="A68" s="4"/>
      <c r="B68" s="8" t="s">
        <v>6</v>
      </c>
      <c r="C68" s="6" t="s">
        <v>87</v>
      </c>
      <c r="D68" s="24" t="s">
        <v>25</v>
      </c>
      <c r="E68" s="51"/>
      <c r="F68" s="24" t="s">
        <v>25</v>
      </c>
      <c r="G68" s="51"/>
      <c r="H68" s="38">
        <v>0.30138888888888887</v>
      </c>
      <c r="I68" s="51">
        <v>10</v>
      </c>
      <c r="J68" s="24" t="s">
        <v>25</v>
      </c>
      <c r="K68" s="51"/>
      <c r="L68" s="60">
        <f>E68+G68+I68+K68</f>
        <v>10</v>
      </c>
      <c r="M68" s="60">
        <v>10</v>
      </c>
      <c r="P68" s="60"/>
      <c r="Q68" s="36"/>
      <c r="R68" s="51"/>
    </row>
    <row r="69" spans="1:18" x14ac:dyDescent="0.25">
      <c r="A69" s="4"/>
      <c r="B69" s="8" t="s">
        <v>8</v>
      </c>
      <c r="C69" s="6" t="s">
        <v>111</v>
      </c>
      <c r="D69" s="24"/>
      <c r="E69" s="51"/>
      <c r="F69" s="24"/>
      <c r="G69" s="51"/>
      <c r="H69" s="38"/>
      <c r="I69" s="51"/>
      <c r="J69" s="24"/>
      <c r="K69" s="51"/>
      <c r="L69" s="60"/>
      <c r="M69" s="60"/>
      <c r="N69" s="67">
        <v>156</v>
      </c>
      <c r="O69" s="44">
        <v>0.40833333333333338</v>
      </c>
      <c r="P69" s="60">
        <v>8</v>
      </c>
      <c r="Q69" s="36"/>
      <c r="R69" s="51"/>
    </row>
    <row r="70" spans="1:18" x14ac:dyDescent="0.25">
      <c r="A70" s="5"/>
      <c r="B70" s="7" t="s">
        <v>110</v>
      </c>
      <c r="C70" s="19" t="s">
        <v>112</v>
      </c>
      <c r="D70" s="27"/>
      <c r="E70" s="53"/>
      <c r="F70" s="27"/>
      <c r="G70" s="53"/>
      <c r="H70" s="42"/>
      <c r="I70" s="53"/>
      <c r="J70" s="27"/>
      <c r="K70" s="53"/>
      <c r="L70" s="63"/>
      <c r="M70" s="63"/>
      <c r="N70" s="70">
        <v>157</v>
      </c>
      <c r="O70" s="77">
        <v>0.40277777777777773</v>
      </c>
      <c r="P70" s="63">
        <v>10</v>
      </c>
      <c r="Q70" s="39"/>
      <c r="R70" s="53"/>
    </row>
    <row r="71" spans="1:18" x14ac:dyDescent="0.25">
      <c r="A71" s="1"/>
      <c r="O71" s="44"/>
    </row>
    <row r="72" spans="1:18" x14ac:dyDescent="0.25">
      <c r="A72" s="1"/>
      <c r="J72" s="44"/>
    </row>
    <row r="73" spans="1:18" x14ac:dyDescent="0.25">
      <c r="A73" s="1"/>
    </row>
    <row r="74" spans="1:18" x14ac:dyDescent="0.25">
      <c r="A74" s="1"/>
      <c r="N74" s="67" t="s">
        <v>114</v>
      </c>
    </row>
    <row r="75" spans="1:18" x14ac:dyDescent="0.25">
      <c r="A75" s="1"/>
    </row>
    <row r="76" spans="1:18" x14ac:dyDescent="0.25">
      <c r="A76" s="1"/>
      <c r="J76" s="44"/>
    </row>
    <row r="78" spans="1:18" x14ac:dyDescent="0.25">
      <c r="A78" s="1"/>
      <c r="H78" s="44"/>
    </row>
    <row r="80" spans="1:18" x14ac:dyDescent="0.25">
      <c r="A80" s="1"/>
      <c r="J80" s="44"/>
    </row>
    <row r="82" spans="1:15" x14ac:dyDescent="0.25">
      <c r="A82" s="1"/>
      <c r="O82" s="44"/>
    </row>
  </sheetData>
  <mergeCells count="3">
    <mergeCell ref="A3:A4"/>
    <mergeCell ref="B3:B4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Anneloes Russell</dc:creator>
  <cp:lastModifiedBy>Marjon Vlug</cp:lastModifiedBy>
  <cp:lastPrinted>2021-04-22T14:03:44Z</cp:lastPrinted>
  <dcterms:created xsi:type="dcterms:W3CDTF">2020-11-10T20:10:10Z</dcterms:created>
  <dcterms:modified xsi:type="dcterms:W3CDTF">2022-04-13T11:43:10Z</dcterms:modified>
</cp:coreProperties>
</file>