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jo\Dropbox\VIA Communicatie\Klanten\DiNHo roeien\Klassementen\Eindklassementen\"/>
    </mc:Choice>
  </mc:AlternateContent>
  <xr:revisionPtr revIDLastSave="0" documentId="13_ncr:40019_{6A628976-A108-4905-8A32-1456788251A4}" xr6:coauthVersionLast="47" xr6:coauthVersionMax="47" xr10:uidLastSave="{00000000-0000-0000-0000-000000000000}"/>
  <bookViews>
    <workbookView xWindow="-120" yWindow="-120" windowWidth="29040" windowHeight="15720" tabRatio="207"/>
  </bookViews>
  <sheets>
    <sheet name="Seizoen 202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M6" i="1"/>
  <c r="P6" i="1"/>
  <c r="T6" i="1" s="1"/>
  <c r="I7" i="1"/>
  <c r="M7" i="1"/>
  <c r="P7" i="1"/>
  <c r="T7" i="1" s="1"/>
  <c r="I8" i="1"/>
  <c r="M8" i="1"/>
  <c r="P8" i="1"/>
  <c r="T8" i="1"/>
  <c r="I9" i="1"/>
  <c r="M9" i="1"/>
  <c r="P9" i="1"/>
  <c r="T9" i="1" s="1"/>
  <c r="M10" i="1"/>
  <c r="P10" i="1"/>
  <c r="T10" i="1"/>
  <c r="I12" i="1"/>
  <c r="M12" i="1"/>
  <c r="P12" i="1"/>
  <c r="T12" i="1"/>
  <c r="I13" i="1"/>
  <c r="M13" i="1"/>
  <c r="P13" i="1"/>
  <c r="T13" i="1" s="1"/>
  <c r="I14" i="1"/>
  <c r="M14" i="1"/>
  <c r="P14" i="1"/>
  <c r="T14" i="1" s="1"/>
  <c r="I15" i="1"/>
  <c r="M15" i="1"/>
  <c r="P15" i="1"/>
  <c r="T15" i="1" s="1"/>
  <c r="I17" i="1"/>
  <c r="M17" i="1"/>
  <c r="P17" i="1"/>
  <c r="T17" i="1" s="1"/>
  <c r="I18" i="1"/>
  <c r="M18" i="1"/>
  <c r="P18" i="1"/>
  <c r="T18" i="1" s="1"/>
  <c r="M19" i="1"/>
  <c r="P19" i="1"/>
  <c r="T19" i="1"/>
  <c r="I21" i="1"/>
  <c r="M21" i="1"/>
  <c r="P21" i="1"/>
  <c r="T21" i="1" s="1"/>
  <c r="I22" i="1"/>
  <c r="M22" i="1"/>
  <c r="P22" i="1"/>
  <c r="T22" i="1" s="1"/>
  <c r="I23" i="1"/>
  <c r="M23" i="1"/>
  <c r="P23" i="1"/>
  <c r="T23" i="1"/>
  <c r="I24" i="1"/>
  <c r="M24" i="1"/>
  <c r="P24" i="1"/>
  <c r="T24" i="1" s="1"/>
  <c r="P25" i="1"/>
  <c r="T25" i="1" s="1"/>
  <c r="M26" i="1"/>
  <c r="P26" i="1"/>
  <c r="T26" i="1"/>
  <c r="I28" i="1"/>
  <c r="M28" i="1"/>
  <c r="P28" i="1"/>
  <c r="T28" i="1" s="1"/>
  <c r="M29" i="1"/>
  <c r="P29" i="1"/>
  <c r="T29" i="1" s="1"/>
  <c r="I31" i="1"/>
  <c r="M31" i="1"/>
  <c r="P31" i="1"/>
  <c r="T31" i="1" s="1"/>
  <c r="I36" i="1"/>
  <c r="M36" i="1"/>
  <c r="P36" i="1"/>
  <c r="T36" i="1"/>
  <c r="M32" i="1"/>
  <c r="P32" i="1"/>
  <c r="T32" i="1" s="1"/>
  <c r="I35" i="1"/>
  <c r="M35" i="1"/>
  <c r="P35" i="1"/>
  <c r="T35" i="1" s="1"/>
  <c r="I37" i="1"/>
  <c r="M37" i="1"/>
  <c r="P37" i="1"/>
  <c r="T37" i="1"/>
  <c r="I33" i="1"/>
  <c r="M33" i="1"/>
  <c r="P33" i="1"/>
  <c r="T33" i="1" s="1"/>
  <c r="I34" i="1"/>
  <c r="M34" i="1"/>
  <c r="P34" i="1"/>
  <c r="T34" i="1" s="1"/>
  <c r="M38" i="1"/>
  <c r="P38" i="1"/>
  <c r="T38" i="1" s="1"/>
  <c r="M39" i="1"/>
  <c r="P39" i="1"/>
  <c r="T39" i="1" s="1"/>
  <c r="I41" i="1"/>
  <c r="M41" i="1"/>
  <c r="P41" i="1"/>
  <c r="T41" i="1"/>
  <c r="I42" i="1"/>
  <c r="M42" i="1"/>
  <c r="P42" i="1"/>
  <c r="T42" i="1" s="1"/>
  <c r="I43" i="1"/>
  <c r="M43" i="1"/>
  <c r="P43" i="1"/>
  <c r="T43" i="1" s="1"/>
  <c r="M45" i="1"/>
  <c r="P45" i="1"/>
  <c r="T45" i="1"/>
  <c r="I47" i="1"/>
  <c r="M47" i="1"/>
  <c r="P47" i="1"/>
  <c r="T47" i="1" s="1"/>
  <c r="I48" i="1"/>
  <c r="M48" i="1"/>
  <c r="P48" i="1"/>
  <c r="T48" i="1"/>
  <c r="I49" i="1"/>
  <c r="M49" i="1"/>
  <c r="P49" i="1"/>
  <c r="T49" i="1"/>
  <c r="I51" i="1"/>
  <c r="M51" i="1"/>
  <c r="P51" i="1"/>
  <c r="T51" i="1" s="1"/>
  <c r="I52" i="1"/>
  <c r="M52" i="1"/>
  <c r="P52" i="1"/>
  <c r="T52" i="1"/>
  <c r="I53" i="1"/>
  <c r="M53" i="1"/>
  <c r="P53" i="1"/>
  <c r="T53" i="1" s="1"/>
  <c r="I54" i="1"/>
  <c r="M54" i="1"/>
  <c r="P54" i="1"/>
  <c r="T54" i="1" s="1"/>
  <c r="M55" i="1"/>
  <c r="P55" i="1"/>
  <c r="T55" i="1" s="1"/>
  <c r="I57" i="1"/>
  <c r="M57" i="1"/>
  <c r="P57" i="1"/>
  <c r="T57" i="1" s="1"/>
  <c r="I58" i="1"/>
  <c r="M58" i="1"/>
  <c r="P58" i="1"/>
  <c r="T58" i="1" s="1"/>
  <c r="I59" i="1"/>
  <c r="M59" i="1"/>
  <c r="P59" i="1"/>
  <c r="T59" i="1" s="1"/>
  <c r="I60" i="1"/>
  <c r="M60" i="1"/>
  <c r="P60" i="1"/>
  <c r="T60" i="1" s="1"/>
</calcChain>
</file>

<file path=xl/sharedStrings.xml><?xml version="1.0" encoding="utf-8"?>
<sst xmlns="http://schemas.openxmlformats.org/spreadsheetml/2006/main" count="196" uniqueCount="111">
  <si>
    <t>Categorie</t>
  </si>
  <si>
    <t>Verenging</t>
  </si>
  <si>
    <t>Team naam</t>
  </si>
  <si>
    <t xml:space="preserve"> </t>
  </si>
  <si>
    <t>Ronde 1</t>
  </si>
  <si>
    <t>Ronde 2</t>
  </si>
  <si>
    <t>punten</t>
  </si>
  <si>
    <t>tussenstand</t>
  </si>
  <si>
    <t>Ronde 3</t>
  </si>
  <si>
    <t>Ronde 4</t>
  </si>
  <si>
    <t>februari '23</t>
  </si>
  <si>
    <t>Punten verdeling SLR</t>
  </si>
  <si>
    <t xml:space="preserve">tijd </t>
  </si>
  <si>
    <t>Jeugd 12 C4*</t>
  </si>
  <si>
    <t>De Amstel</t>
  </si>
  <si>
    <t>Spring Sprint</t>
  </si>
  <si>
    <t>Spaarne</t>
  </si>
  <si>
    <t xml:space="preserve">Basisinstructie </t>
  </si>
  <si>
    <t>Jet v Roesel</t>
  </si>
  <si>
    <t>Willem III</t>
  </si>
  <si>
    <t>ALSS</t>
  </si>
  <si>
    <t>Anna Regev</t>
  </si>
  <si>
    <t xml:space="preserve">Tromp </t>
  </si>
  <si>
    <t>Tromp 1</t>
  </si>
  <si>
    <t>DNS</t>
  </si>
  <si>
    <t>W3 Mix</t>
  </si>
  <si>
    <t>J14 4*</t>
  </si>
  <si>
    <t>De Hoop</t>
  </si>
  <si>
    <t>Hoop1</t>
  </si>
  <si>
    <t>Finn Doeksen</t>
  </si>
  <si>
    <t>Trojanen</t>
  </si>
  <si>
    <t>Max Carriere</t>
  </si>
  <si>
    <t>Trap hem door</t>
  </si>
  <si>
    <t>Fjodor Groenwegen</t>
  </si>
  <si>
    <t>Seaforce</t>
  </si>
  <si>
    <t>Jelle van Gemert</t>
  </si>
  <si>
    <t>M14 4*</t>
  </si>
  <si>
    <t>Kaasmeisjes</t>
  </si>
  <si>
    <t>Sanne Kuilboer</t>
  </si>
  <si>
    <t>Zeekommers</t>
  </si>
  <si>
    <t>Mercedes Zurburg</t>
  </si>
  <si>
    <t>Zeekommer</t>
  </si>
  <si>
    <t>Fienne Jordan</t>
  </si>
  <si>
    <t>J14 C4*</t>
  </si>
  <si>
    <t>Hoop 2</t>
  </si>
  <si>
    <t>W3 jongens A</t>
  </si>
  <si>
    <t>Daan Wendte</t>
  </si>
  <si>
    <t>Max boys</t>
  </si>
  <si>
    <t>RIC</t>
  </si>
  <si>
    <t>Vuurvaarders</t>
  </si>
  <si>
    <t>Spaarne/RIC</t>
  </si>
  <si>
    <t>M14 C4*</t>
  </si>
  <si>
    <t>Ies Files 4</t>
  </si>
  <si>
    <t xml:space="preserve">Katerina Katsamaki </t>
  </si>
  <si>
    <t>Giechelaars</t>
  </si>
  <si>
    <t>J15/16 4*</t>
  </si>
  <si>
    <t>Where</t>
  </si>
  <si>
    <t>Costa Concordia</t>
  </si>
  <si>
    <t xml:space="preserve">Duuk Hogenes </t>
  </si>
  <si>
    <t>Ploeg Rene</t>
  </si>
  <si>
    <t>03;05,82</t>
  </si>
  <si>
    <t>Oranje-Wit</t>
  </si>
  <si>
    <t>Olies mann</t>
  </si>
  <si>
    <t>Wit-Oranje</t>
  </si>
  <si>
    <t>Ploeg Carlo</t>
  </si>
  <si>
    <t xml:space="preserve">Teun Schinkel </t>
  </si>
  <si>
    <t>Jongens C</t>
  </si>
  <si>
    <t xml:space="preserve">Timo Balhuizen </t>
  </si>
  <si>
    <t>To be determined</t>
  </si>
  <si>
    <t xml:space="preserve"> DNS</t>
  </si>
  <si>
    <t>W3 jongens</t>
  </si>
  <si>
    <t>J15/16 C4*</t>
  </si>
  <si>
    <t>Slagen maken</t>
  </si>
  <si>
    <t>Waterberen</t>
  </si>
  <si>
    <t>J17/18 C4 *</t>
  </si>
  <si>
    <t>A Jeugd jongens</t>
  </si>
  <si>
    <t>M15/16 4*</t>
  </si>
  <si>
    <t>Girls 4 Top</t>
  </si>
  <si>
    <t xml:space="preserve">Ana Cassidy </t>
  </si>
  <si>
    <t>Meiden Christien</t>
  </si>
  <si>
    <t xml:space="preserve">Julie van Liere </t>
  </si>
  <si>
    <t>Snoeihard</t>
  </si>
  <si>
    <t>J17/18 4 *</t>
  </si>
  <si>
    <t>Snert</t>
  </si>
  <si>
    <t xml:space="preserve">Tom Weerheijm </t>
  </si>
  <si>
    <t>03;03,97</t>
  </si>
  <si>
    <t>Hoop 3</t>
  </si>
  <si>
    <t xml:space="preserve">Pablo van Eijbergen </t>
  </si>
  <si>
    <t xml:space="preserve">Zander Balhuizen </t>
  </si>
  <si>
    <t>W3 jongens B</t>
  </si>
  <si>
    <t>Beukers</t>
  </si>
  <si>
    <t>06;38,47</t>
  </si>
  <si>
    <t>M17/18 4*</t>
  </si>
  <si>
    <t>W3 meisjes A</t>
  </si>
  <si>
    <t xml:space="preserve">Kallista Bruneau </t>
  </si>
  <si>
    <t>Markante musketiers</t>
  </si>
  <si>
    <t xml:space="preserve">Eriya Lintelo </t>
  </si>
  <si>
    <t>Alkmaarsche/Ossa</t>
  </si>
  <si>
    <t>Alkmaar-combi</t>
  </si>
  <si>
    <t>Sneller dan water</t>
  </si>
  <si>
    <t xml:space="preserve">Anastassia Rafailaki-Leertouwer </t>
  </si>
  <si>
    <t>november '22</t>
  </si>
  <si>
    <t>december '22</t>
  </si>
  <si>
    <t>januari '23</t>
  </si>
  <si>
    <t>Punten totaal</t>
  </si>
  <si>
    <t>Eindstand</t>
  </si>
  <si>
    <t>SLR</t>
  </si>
  <si>
    <t>tijd</t>
  </si>
  <si>
    <t>mei '23</t>
  </si>
  <si>
    <t>Eindklassement DiNHo 2022-2023</t>
  </si>
  <si>
    <t>ARZV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</si>
</sst>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h:mm:ss"/>
  </numFmts>
  <fonts count="10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6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2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19"/>
      </patternFill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3" fillId="0" borderId="1" xfId="1" applyFont="1" applyBorder="1"/>
    <xf numFmtId="0" fontId="4" fillId="0" borderId="1" xfId="1" applyFon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NumberFormat="1"/>
    <xf numFmtId="0" fontId="1" fillId="0" borderId="0" xfId="1" applyFill="1"/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1" xfId="1" applyFont="1" applyFill="1" applyBorder="1"/>
    <xf numFmtId="0" fontId="4" fillId="0" borderId="2" xfId="1" applyFont="1" applyBorder="1"/>
    <xf numFmtId="0" fontId="6" fillId="0" borderId="2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right"/>
    </xf>
    <xf numFmtId="0" fontId="4" fillId="0" borderId="5" xfId="1" applyFont="1" applyBorder="1" applyAlignment="1">
      <alignment horizontal="center"/>
    </xf>
    <xf numFmtId="164" fontId="4" fillId="0" borderId="6" xfId="1" applyNumberFormat="1" applyFont="1" applyBorder="1"/>
    <xf numFmtId="0" fontId="4" fillId="0" borderId="7" xfId="1" applyFont="1" applyBorder="1"/>
    <xf numFmtId="0" fontId="4" fillId="0" borderId="6" xfId="1" applyFont="1" applyBorder="1" applyAlignment="1">
      <alignment horizontal="center"/>
    </xf>
    <xf numFmtId="0" fontId="4" fillId="0" borderId="6" xfId="1" applyFont="1" applyBorder="1"/>
    <xf numFmtId="164" fontId="4" fillId="0" borderId="6" xfId="1" applyNumberFormat="1" applyFont="1" applyBorder="1" applyAlignment="1">
      <alignment horizontal="center"/>
    </xf>
    <xf numFmtId="0" fontId="4" fillId="0" borderId="7" xfId="1" applyFont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4" fillId="0" borderId="8" xfId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5" fontId="4" fillId="0" borderId="6" xfId="1" applyNumberFormat="1" applyFont="1" applyBorder="1"/>
    <xf numFmtId="0" fontId="4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1" xfId="1" applyFont="1" applyBorder="1"/>
    <xf numFmtId="164" fontId="4" fillId="0" borderId="10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7" xfId="1" applyNumberFormat="1" applyFont="1" applyBorder="1" applyAlignment="1">
      <alignment horizontal="right"/>
    </xf>
    <xf numFmtId="164" fontId="7" fillId="0" borderId="6" xfId="1" applyNumberFormat="1" applyFont="1" applyBorder="1" applyAlignment="1">
      <alignment horizontal="right"/>
    </xf>
    <xf numFmtId="0" fontId="4" fillId="0" borderId="9" xfId="1" applyNumberFormat="1" applyFont="1" applyBorder="1" applyAlignment="1">
      <alignment horizontal="right"/>
    </xf>
    <xf numFmtId="0" fontId="4" fillId="0" borderId="8" xfId="1" applyFont="1" applyBorder="1"/>
    <xf numFmtId="0" fontId="4" fillId="0" borderId="9" xfId="1" applyFont="1" applyBorder="1"/>
    <xf numFmtId="0" fontId="3" fillId="2" borderId="4" xfId="1" applyFont="1" applyFill="1" applyBorder="1"/>
    <xf numFmtId="0" fontId="4" fillId="0" borderId="12" xfId="1" applyFont="1" applyBorder="1"/>
    <xf numFmtId="0" fontId="6" fillId="0" borderId="13" xfId="1" applyFont="1" applyBorder="1"/>
    <xf numFmtId="164" fontId="4" fillId="0" borderId="4" xfId="1" applyNumberFormat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4" fillId="0" borderId="15" xfId="1" applyFont="1" applyBorder="1"/>
    <xf numFmtId="0" fontId="4" fillId="0" borderId="14" xfId="1" applyFont="1" applyBorder="1"/>
    <xf numFmtId="0" fontId="4" fillId="0" borderId="5" xfId="1" applyNumberFormat="1" applyFont="1" applyBorder="1" applyAlignment="1">
      <alignment horizontal="right"/>
    </xf>
    <xf numFmtId="0" fontId="4" fillId="0" borderId="4" xfId="1" applyFont="1" applyBorder="1"/>
    <xf numFmtId="0" fontId="4" fillId="0" borderId="5" xfId="1" applyFont="1" applyBorder="1"/>
    <xf numFmtId="0" fontId="6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4" fillId="0" borderId="19" xfId="1" applyFont="1" applyBorder="1"/>
    <xf numFmtId="0" fontId="4" fillId="0" borderId="18" xfId="1" applyFont="1" applyBorder="1"/>
    <xf numFmtId="0" fontId="4" fillId="0" borderId="4" xfId="1" applyFont="1" applyBorder="1" applyAlignment="1">
      <alignment horizontal="right"/>
    </xf>
    <xf numFmtId="0" fontId="4" fillId="0" borderId="19" xfId="1" applyFont="1" applyBorder="1" applyAlignment="1">
      <alignment horizontal="right"/>
    </xf>
    <xf numFmtId="0" fontId="6" fillId="0" borderId="20" xfId="1" applyFont="1" applyBorder="1"/>
    <xf numFmtId="0" fontId="4" fillId="0" borderId="13" xfId="1" applyFont="1" applyBorder="1"/>
    <xf numFmtId="164" fontId="8" fillId="0" borderId="21" xfId="1" applyNumberFormat="1" applyFont="1" applyBorder="1" applyAlignment="1">
      <alignment horizontal="right"/>
    </xf>
    <xf numFmtId="0" fontId="3" fillId="0" borderId="6" xfId="1" applyFont="1" applyBorder="1"/>
    <xf numFmtId="0" fontId="3" fillId="0" borderId="8" xfId="1" applyFont="1" applyBorder="1"/>
    <xf numFmtId="0" fontId="1" fillId="0" borderId="20" xfId="1" applyFont="1" applyBorder="1"/>
    <xf numFmtId="164" fontId="4" fillId="0" borderId="4" xfId="1" applyNumberFormat="1" applyFont="1" applyBorder="1"/>
    <xf numFmtId="0" fontId="1" fillId="0" borderId="22" xfId="1" applyBorder="1"/>
    <xf numFmtId="0" fontId="1" fillId="0" borderId="0" xfId="1" applyBorder="1"/>
    <xf numFmtId="0" fontId="3" fillId="0" borderId="23" xfId="1" applyFont="1" applyBorder="1"/>
    <xf numFmtId="0" fontId="4" fillId="0" borderId="24" xfId="1" applyFont="1" applyBorder="1"/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4" fillId="0" borderId="0" xfId="1" applyFont="1" applyBorder="1"/>
    <xf numFmtId="164" fontId="1" fillId="0" borderId="6" xfId="1" applyNumberFormat="1" applyFont="1" applyBorder="1"/>
    <xf numFmtId="0" fontId="2" fillId="0" borderId="0" xfId="1" applyFont="1" applyAlignment="1">
      <alignment horizontal="left" vertical="center"/>
    </xf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tabSelected="1" zoomScaleNormal="100" workbookViewId="0">
      <selection activeCell="B52" sqref="B52"/>
    </sheetView>
  </sheetViews>
  <sheetFormatPr defaultColWidth="12.7109375" defaultRowHeight="15" customHeight="1" x14ac:dyDescent="0.2"/>
  <cols>
    <col min="1" max="1" width="16.28515625" style="1" customWidth="1"/>
    <col min="2" max="2" width="20.85546875" style="1" customWidth="1"/>
    <col min="3" max="3" width="21.140625" style="1" customWidth="1"/>
    <col min="4" max="4" width="22.85546875" style="1" customWidth="1"/>
    <col min="5" max="5" width="11.7109375" style="1" customWidth="1"/>
    <col min="6" max="6" width="13.7109375" style="1" customWidth="1"/>
    <col min="7" max="7" width="11.7109375" style="1" customWidth="1"/>
    <col min="8" max="8" width="13.7109375" style="1" customWidth="1"/>
    <col min="9" max="10" width="11.7109375" style="1" hidden="1" customWidth="1"/>
    <col min="11" max="11" width="11.7109375" style="1" customWidth="1"/>
    <col min="12" max="12" width="12" style="1" customWidth="1"/>
    <col min="13" max="13" width="15.7109375" style="1" hidden="1" customWidth="1"/>
    <col min="14" max="15" width="11.7109375" style="1" customWidth="1"/>
    <col min="16" max="17" width="11.7109375" style="1" hidden="1" customWidth="1"/>
    <col min="18" max="19" width="11.7109375" style="1" customWidth="1"/>
    <col min="20" max="20" width="13.140625" style="1" bestFit="1" customWidth="1"/>
    <col min="21" max="21" width="11.7109375" style="1" customWidth="1"/>
    <col min="22" max="22" width="15.7109375" style="1" customWidth="1"/>
    <col min="23" max="23" width="18.7109375" style="1" customWidth="1"/>
    <col min="24" max="28" width="11.7109375" style="1" customWidth="1"/>
    <col min="29" max="30" width="11" style="1" customWidth="1"/>
    <col min="31" max="16384" width="12.7109375" style="1"/>
  </cols>
  <sheetData>
    <row r="1" spans="1:28" ht="27.75" customHeight="1" x14ac:dyDescent="0.2">
      <c r="A1" s="87" t="s">
        <v>109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8" ht="12.75" customHeight="1" x14ac:dyDescent="0.2"/>
    <row r="3" spans="1:28" ht="12.75" customHeight="1" x14ac:dyDescent="0.2"/>
    <row r="4" spans="1:28" ht="12.75" customHeight="1" x14ac:dyDescent="0.25">
      <c r="A4" s="2" t="s">
        <v>0</v>
      </c>
      <c r="B4" s="2" t="s">
        <v>1</v>
      </c>
      <c r="C4" s="2" t="s">
        <v>2</v>
      </c>
      <c r="D4" s="15" t="s">
        <v>3</v>
      </c>
      <c r="E4" s="83" t="s">
        <v>4</v>
      </c>
      <c r="F4" s="19" t="s">
        <v>101</v>
      </c>
      <c r="G4" s="83" t="s">
        <v>5</v>
      </c>
      <c r="H4" s="19" t="s">
        <v>102</v>
      </c>
      <c r="I4" s="30" t="s">
        <v>6</v>
      </c>
      <c r="J4" s="32" t="s">
        <v>7</v>
      </c>
      <c r="K4" s="83" t="s">
        <v>8</v>
      </c>
      <c r="L4" s="19" t="s">
        <v>103</v>
      </c>
      <c r="M4" s="36" t="s">
        <v>6</v>
      </c>
      <c r="N4" s="83" t="s">
        <v>9</v>
      </c>
      <c r="O4" s="19" t="s">
        <v>10</v>
      </c>
      <c r="P4" s="30" t="s">
        <v>6</v>
      </c>
      <c r="Q4" s="32" t="s">
        <v>7</v>
      </c>
      <c r="R4" s="39" t="s">
        <v>106</v>
      </c>
      <c r="S4" s="84" t="s">
        <v>108</v>
      </c>
      <c r="T4" s="39" t="s">
        <v>104</v>
      </c>
      <c r="U4" s="40" t="s">
        <v>105</v>
      </c>
      <c r="V4" s="4"/>
      <c r="W4" s="4"/>
      <c r="X4" s="5"/>
      <c r="Y4" s="5" t="s">
        <v>11</v>
      </c>
    </row>
    <row r="5" spans="1:28" ht="12.75" customHeight="1" x14ac:dyDescent="0.25">
      <c r="A5" s="76"/>
      <c r="B5" s="76"/>
      <c r="C5" s="76"/>
      <c r="D5" s="77"/>
      <c r="E5" s="78" t="s">
        <v>12</v>
      </c>
      <c r="F5" s="79" t="s">
        <v>6</v>
      </c>
      <c r="G5" s="78" t="s">
        <v>12</v>
      </c>
      <c r="H5" s="79" t="s">
        <v>6</v>
      </c>
      <c r="I5" s="80"/>
      <c r="J5" s="81"/>
      <c r="K5" s="78" t="s">
        <v>12</v>
      </c>
      <c r="L5" s="79" t="s">
        <v>6</v>
      </c>
      <c r="M5" s="82"/>
      <c r="N5" s="78" t="s">
        <v>12</v>
      </c>
      <c r="O5" s="79" t="s">
        <v>6</v>
      </c>
      <c r="P5" s="80"/>
      <c r="Q5" s="81"/>
      <c r="R5" s="78" t="s">
        <v>107</v>
      </c>
      <c r="S5" s="79" t="s">
        <v>6</v>
      </c>
      <c r="T5" s="78"/>
      <c r="U5" s="79"/>
      <c r="V5" s="4"/>
      <c r="W5" s="4"/>
      <c r="X5" s="4"/>
      <c r="Y5" s="4">
        <v>1</v>
      </c>
      <c r="Z5" s="1">
        <v>15</v>
      </c>
      <c r="AB5" s="6"/>
    </row>
    <row r="6" spans="1:28" ht="12.75" customHeight="1" x14ac:dyDescent="0.25">
      <c r="A6" s="46" t="s">
        <v>13</v>
      </c>
      <c r="B6" s="47" t="s">
        <v>14</v>
      </c>
      <c r="C6" s="47" t="s">
        <v>15</v>
      </c>
      <c r="D6" s="67" t="s">
        <v>100</v>
      </c>
      <c r="E6" s="73">
        <v>3.1280092592592592E-3</v>
      </c>
      <c r="F6" s="57">
        <v>8</v>
      </c>
      <c r="G6" s="73">
        <v>3.5740740740740741E-3</v>
      </c>
      <c r="H6" s="57">
        <v>8</v>
      </c>
      <c r="I6" s="54">
        <f>+(F6+H6)</f>
        <v>16</v>
      </c>
      <c r="J6" s="68">
        <v>2</v>
      </c>
      <c r="K6" s="73">
        <v>3.8105324074074079E-3</v>
      </c>
      <c r="L6" s="57">
        <v>8</v>
      </c>
      <c r="M6" s="53">
        <f>+(F6+H6+L6)</f>
        <v>24</v>
      </c>
      <c r="N6" s="49">
        <v>3.9679398148148148E-3</v>
      </c>
      <c r="O6" s="57">
        <v>10</v>
      </c>
      <c r="P6" s="54">
        <f>+(F6+H6+L6+O6)</f>
        <v>34</v>
      </c>
      <c r="Q6" s="68">
        <v>1</v>
      </c>
      <c r="R6" s="49">
        <v>7.9814814814814818E-3</v>
      </c>
      <c r="S6" s="55">
        <v>15</v>
      </c>
      <c r="T6" s="56">
        <f>+(J6+L6+P6+S6)</f>
        <v>59</v>
      </c>
      <c r="U6" s="57">
        <v>1</v>
      </c>
      <c r="V6" s="7"/>
      <c r="W6" s="8"/>
      <c r="X6" s="8"/>
      <c r="Y6" s="4">
        <v>2</v>
      </c>
      <c r="Z6" s="1">
        <v>12</v>
      </c>
    </row>
    <row r="7" spans="1:28" ht="12.75" customHeight="1" x14ac:dyDescent="0.25">
      <c r="A7" s="23"/>
      <c r="B7" s="3" t="s">
        <v>16</v>
      </c>
      <c r="C7" s="3" t="s">
        <v>17</v>
      </c>
      <c r="D7" s="15" t="s">
        <v>18</v>
      </c>
      <c r="E7" s="20">
        <v>2.8741898148148151E-3</v>
      </c>
      <c r="F7" s="21">
        <v>10</v>
      </c>
      <c r="G7" s="20">
        <v>3.4502314814814816E-3</v>
      </c>
      <c r="H7" s="21">
        <v>10</v>
      </c>
      <c r="I7" s="17">
        <f>+(F7+H7)</f>
        <v>20</v>
      </c>
      <c r="J7" s="15">
        <v>1</v>
      </c>
      <c r="K7" s="20">
        <v>4.3525462962962962E-3</v>
      </c>
      <c r="L7" s="21">
        <v>5</v>
      </c>
      <c r="M7" s="37">
        <f>+(F7+H7+L7)</f>
        <v>25</v>
      </c>
      <c r="N7" s="38">
        <v>4.0263888888888892E-3</v>
      </c>
      <c r="O7" s="21">
        <v>8</v>
      </c>
      <c r="P7" s="17">
        <f>+(F7+H7+L7+O7)</f>
        <v>33</v>
      </c>
      <c r="Q7" s="15">
        <v>2</v>
      </c>
      <c r="R7" s="26">
        <v>8.8009259259259256E-3</v>
      </c>
      <c r="S7" s="41">
        <v>12</v>
      </c>
      <c r="T7" s="23">
        <f>+(J7+L7+P7+S7)</f>
        <v>51</v>
      </c>
      <c r="U7" s="21">
        <v>2</v>
      </c>
      <c r="V7" s="7"/>
      <c r="W7" s="8"/>
      <c r="X7" s="8"/>
      <c r="Y7" s="4">
        <v>3</v>
      </c>
      <c r="Z7" s="1">
        <v>9</v>
      </c>
    </row>
    <row r="8" spans="1:28" ht="12.75" customHeight="1" x14ac:dyDescent="0.25">
      <c r="A8" s="23"/>
      <c r="B8" s="3" t="s">
        <v>19</v>
      </c>
      <c r="C8" s="3" t="s">
        <v>20</v>
      </c>
      <c r="D8" s="15" t="s">
        <v>21</v>
      </c>
      <c r="E8" s="20">
        <v>3.4615740740740739E-3</v>
      </c>
      <c r="F8" s="21">
        <v>6</v>
      </c>
      <c r="G8" s="20">
        <v>3.9664351851851848E-3</v>
      </c>
      <c r="H8" s="21">
        <v>6</v>
      </c>
      <c r="I8" s="17">
        <f>+(F8+H8)</f>
        <v>12</v>
      </c>
      <c r="J8" s="15">
        <v>3</v>
      </c>
      <c r="K8" s="20">
        <v>3.974768518518519E-3</v>
      </c>
      <c r="L8" s="21">
        <v>6</v>
      </c>
      <c r="M8" s="37">
        <f>+(F8+H8+L8)</f>
        <v>18</v>
      </c>
      <c r="N8" s="26">
        <v>4.6093749999999998E-3</v>
      </c>
      <c r="O8" s="21">
        <v>5</v>
      </c>
      <c r="P8" s="17">
        <f>+(F8+H8+L8+O8)</f>
        <v>23</v>
      </c>
      <c r="Q8" s="15">
        <v>3</v>
      </c>
      <c r="R8" s="26">
        <v>9.6516203703703694E-3</v>
      </c>
      <c r="S8" s="41">
        <v>9</v>
      </c>
      <c r="T8" s="23">
        <f>+(J8+L8+P8+S8)</f>
        <v>41</v>
      </c>
      <c r="U8" s="21">
        <v>3</v>
      </c>
      <c r="V8" s="7"/>
      <c r="W8" s="8"/>
      <c r="X8" s="8"/>
      <c r="Y8" s="9">
        <v>4</v>
      </c>
      <c r="Z8" s="1">
        <v>7.5</v>
      </c>
    </row>
    <row r="9" spans="1:28" ht="12.75" customHeight="1" x14ac:dyDescent="0.25">
      <c r="A9" s="23"/>
      <c r="B9" s="3" t="s">
        <v>22</v>
      </c>
      <c r="C9" s="3" t="s">
        <v>23</v>
      </c>
      <c r="D9" s="15"/>
      <c r="E9" s="20">
        <v>3.4854166666666666E-3</v>
      </c>
      <c r="F9" s="21">
        <v>5</v>
      </c>
      <c r="G9" s="20">
        <v>4.3912037037037036E-3</v>
      </c>
      <c r="H9" s="21">
        <v>5</v>
      </c>
      <c r="I9" s="17">
        <f>+(F9+H9)</f>
        <v>10</v>
      </c>
      <c r="J9" s="15">
        <v>4</v>
      </c>
      <c r="K9" s="27" t="s">
        <v>24</v>
      </c>
      <c r="L9" s="25">
        <v>0</v>
      </c>
      <c r="M9" s="37">
        <f>+(F9+H9+L9)</f>
        <v>10</v>
      </c>
      <c r="N9" s="26">
        <v>5.0053240740740744E-3</v>
      </c>
      <c r="O9" s="25">
        <v>4</v>
      </c>
      <c r="P9" s="17">
        <f>+(F9+H9+L9+O9)</f>
        <v>14</v>
      </c>
      <c r="Q9" s="15">
        <v>4</v>
      </c>
      <c r="R9" s="23"/>
      <c r="S9" s="41"/>
      <c r="T9" s="23">
        <f>+(J9+L9+P9+S9)</f>
        <v>18</v>
      </c>
      <c r="U9" s="21"/>
      <c r="V9" s="8"/>
      <c r="W9" s="8"/>
      <c r="X9" s="8"/>
      <c r="Y9" s="4">
        <v>5</v>
      </c>
      <c r="Z9" s="1">
        <v>6</v>
      </c>
    </row>
    <row r="10" spans="1:28" ht="12.75" customHeight="1" x14ac:dyDescent="0.25">
      <c r="A10" s="23"/>
      <c r="B10" s="3" t="s">
        <v>19</v>
      </c>
      <c r="C10" s="3" t="s">
        <v>25</v>
      </c>
      <c r="D10" s="15"/>
      <c r="E10" s="22" t="s">
        <v>24</v>
      </c>
      <c r="F10" s="21">
        <v>0</v>
      </c>
      <c r="G10" s="22"/>
      <c r="H10" s="21">
        <v>0</v>
      </c>
      <c r="I10" s="17"/>
      <c r="J10" s="15"/>
      <c r="K10" s="20">
        <v>3.7195601851851851E-3</v>
      </c>
      <c r="L10" s="21">
        <v>10</v>
      </c>
      <c r="M10" s="37">
        <f>+(F10+H10+L10)</f>
        <v>10</v>
      </c>
      <c r="N10" s="38">
        <v>4.2700231481481487E-3</v>
      </c>
      <c r="O10" s="21">
        <v>6</v>
      </c>
      <c r="P10" s="17">
        <f>+(F10+H10+L10+O10)</f>
        <v>16</v>
      </c>
      <c r="Q10" s="15">
        <v>5</v>
      </c>
      <c r="R10" s="23"/>
      <c r="S10" s="41"/>
      <c r="T10" s="23">
        <f>+(J10+L10+P10+S10)</f>
        <v>26</v>
      </c>
      <c r="U10" s="21"/>
      <c r="V10" s="8"/>
      <c r="W10" s="8"/>
      <c r="X10" s="8"/>
      <c r="Y10" s="4">
        <v>6</v>
      </c>
      <c r="Z10" s="1">
        <v>4.5</v>
      </c>
    </row>
    <row r="11" spans="1:28" ht="12.75" customHeight="1" x14ac:dyDescent="0.25">
      <c r="A11" s="74"/>
      <c r="B11" s="59"/>
      <c r="C11" s="59"/>
      <c r="D11" s="60"/>
      <c r="E11" s="44"/>
      <c r="F11" s="45"/>
      <c r="G11" s="44"/>
      <c r="H11" s="45"/>
      <c r="I11" s="64"/>
      <c r="J11" s="60"/>
      <c r="K11" s="44"/>
      <c r="L11" s="45"/>
      <c r="M11" s="63"/>
      <c r="N11" s="44"/>
      <c r="O11" s="45"/>
      <c r="P11" s="64"/>
      <c r="Q11" s="60"/>
      <c r="R11" s="44"/>
      <c r="S11" s="43"/>
      <c r="T11" s="44"/>
      <c r="U11" s="45"/>
      <c r="V11" s="8"/>
      <c r="W11" s="8"/>
      <c r="X11" s="8"/>
      <c r="Y11" s="4">
        <v>8</v>
      </c>
      <c r="Z11" s="10">
        <v>1.5</v>
      </c>
    </row>
    <row r="12" spans="1:28" ht="12.75" customHeight="1" x14ac:dyDescent="0.25">
      <c r="A12" s="46" t="s">
        <v>26</v>
      </c>
      <c r="B12" s="47" t="s">
        <v>27</v>
      </c>
      <c r="C12" s="47" t="s">
        <v>28</v>
      </c>
      <c r="D12" s="68" t="s">
        <v>29</v>
      </c>
      <c r="E12" s="73">
        <v>2.425462962962963E-3</v>
      </c>
      <c r="F12" s="57">
        <v>8</v>
      </c>
      <c r="G12" s="73">
        <v>2.8275462962962963E-3</v>
      </c>
      <c r="H12" s="57">
        <v>10</v>
      </c>
      <c r="I12" s="54">
        <f>+(F12+H12)</f>
        <v>18</v>
      </c>
      <c r="J12" s="68">
        <v>1</v>
      </c>
      <c r="K12" s="73">
        <v>2.7777777777777779E-3</v>
      </c>
      <c r="L12" s="57">
        <v>10</v>
      </c>
      <c r="M12" s="53">
        <f>+(F12+H12+L12)</f>
        <v>28</v>
      </c>
      <c r="N12" s="73">
        <v>3.9803240740740736E-3</v>
      </c>
      <c r="O12" s="57">
        <v>10</v>
      </c>
      <c r="P12" s="54">
        <f>+(F12+H12+L12+O12)</f>
        <v>38</v>
      </c>
      <c r="Q12" s="68">
        <v>1</v>
      </c>
      <c r="R12" s="49">
        <v>6.4756944444444445E-3</v>
      </c>
      <c r="S12" s="55">
        <v>12</v>
      </c>
      <c r="T12" s="56">
        <f>+(J12+L12+P12+S12)</f>
        <v>61</v>
      </c>
      <c r="U12" s="57">
        <v>1</v>
      </c>
      <c r="V12" s="7"/>
      <c r="W12" s="8"/>
      <c r="X12" s="8"/>
      <c r="Y12" s="5"/>
    </row>
    <row r="13" spans="1:28" ht="12.75" customHeight="1" x14ac:dyDescent="0.25">
      <c r="A13" s="70"/>
      <c r="B13" s="3" t="s">
        <v>16</v>
      </c>
      <c r="C13" s="3" t="s">
        <v>30</v>
      </c>
      <c r="D13" s="15" t="s">
        <v>31</v>
      </c>
      <c r="E13" s="20">
        <v>2.3334490740740742E-3</v>
      </c>
      <c r="F13" s="21">
        <v>10</v>
      </c>
      <c r="G13" s="20">
        <v>2.8692129629629632E-3</v>
      </c>
      <c r="H13" s="21">
        <v>8</v>
      </c>
      <c r="I13" s="17">
        <f>+(F13+H13)</f>
        <v>18</v>
      </c>
      <c r="J13" s="15">
        <v>1</v>
      </c>
      <c r="K13" s="20">
        <v>2.8618055555555554E-3</v>
      </c>
      <c r="L13" s="21">
        <v>6</v>
      </c>
      <c r="M13" s="37">
        <f>+(F13+H13+L13)</f>
        <v>24</v>
      </c>
      <c r="N13" s="20">
        <v>4.0638888888888886E-3</v>
      </c>
      <c r="O13" s="21">
        <v>8</v>
      </c>
      <c r="P13" s="17">
        <f>+(F13+H13+L13+O13)</f>
        <v>32</v>
      </c>
      <c r="Q13" s="15">
        <v>2</v>
      </c>
      <c r="R13" s="26">
        <v>6.665509259259259E-3</v>
      </c>
      <c r="S13" s="41">
        <v>9</v>
      </c>
      <c r="T13" s="23">
        <f>+(J13+L13+P13+S13)</f>
        <v>48</v>
      </c>
      <c r="U13" s="21">
        <v>2</v>
      </c>
      <c r="V13" s="7"/>
      <c r="W13" s="8"/>
      <c r="X13" s="8"/>
      <c r="Y13" s="5"/>
    </row>
    <row r="14" spans="1:28" ht="12.75" customHeight="1" x14ac:dyDescent="0.25">
      <c r="A14" s="70"/>
      <c r="B14" s="3" t="s">
        <v>22</v>
      </c>
      <c r="C14" s="3" t="s">
        <v>32</v>
      </c>
      <c r="D14" s="15" t="s">
        <v>33</v>
      </c>
      <c r="E14" s="20">
        <v>2.5194444444444444E-3</v>
      </c>
      <c r="F14" s="21">
        <v>6</v>
      </c>
      <c r="G14" s="20">
        <v>3.0289351851851853E-3</v>
      </c>
      <c r="H14" s="21">
        <v>6</v>
      </c>
      <c r="I14" s="17">
        <f>+(F14+H14)</f>
        <v>12</v>
      </c>
      <c r="J14" s="15">
        <v>2</v>
      </c>
      <c r="K14" s="20">
        <v>2.8181712962962965E-3</v>
      </c>
      <c r="L14" s="21">
        <v>8</v>
      </c>
      <c r="M14" s="37">
        <f>+(F14+H14+L14)</f>
        <v>20</v>
      </c>
      <c r="N14" s="20">
        <v>4.1163194444444441E-3</v>
      </c>
      <c r="O14" s="21">
        <v>6</v>
      </c>
      <c r="P14" s="17">
        <f>+(F14+H14+L14+O14)</f>
        <v>26</v>
      </c>
      <c r="Q14" s="15">
        <v>3</v>
      </c>
      <c r="R14" s="26">
        <v>6.1574074074074074E-3</v>
      </c>
      <c r="S14" s="41">
        <v>15</v>
      </c>
      <c r="T14" s="23">
        <f>+(J14+L14+P14+S14)</f>
        <v>51</v>
      </c>
      <c r="U14" s="21">
        <v>3</v>
      </c>
      <c r="V14" s="7"/>
      <c r="W14" s="8"/>
      <c r="X14" s="8"/>
      <c r="Y14" s="5"/>
    </row>
    <row r="15" spans="1:28" ht="12.75" customHeight="1" x14ac:dyDescent="0.25">
      <c r="A15" s="70"/>
      <c r="B15" s="3" t="s">
        <v>16</v>
      </c>
      <c r="C15" s="3" t="s">
        <v>34</v>
      </c>
      <c r="D15" s="15" t="s">
        <v>35</v>
      </c>
      <c r="E15" s="20">
        <v>2.79386574074074E-3</v>
      </c>
      <c r="F15" s="21">
        <v>5</v>
      </c>
      <c r="G15" s="20">
        <v>3.4293981481481484E-3</v>
      </c>
      <c r="H15" s="21">
        <v>5</v>
      </c>
      <c r="I15" s="17">
        <f>+(F15+H15)</f>
        <v>10</v>
      </c>
      <c r="J15" s="15">
        <v>3</v>
      </c>
      <c r="K15" s="34">
        <v>3.188194444444444E-3</v>
      </c>
      <c r="L15" s="21">
        <v>5</v>
      </c>
      <c r="M15" s="37">
        <f>+(F15+H15+L15)</f>
        <v>15</v>
      </c>
      <c r="N15" s="34">
        <v>4.6106481481481484E-3</v>
      </c>
      <c r="O15" s="21">
        <v>5</v>
      </c>
      <c r="P15" s="17">
        <f>+(F15+H15+L15+O15)</f>
        <v>20</v>
      </c>
      <c r="Q15" s="15">
        <v>4</v>
      </c>
      <c r="R15" s="26">
        <v>7.7037037037037039E-3</v>
      </c>
      <c r="S15" s="41">
        <v>7.5</v>
      </c>
      <c r="T15" s="23">
        <f>+(J15+L15+P15+S15)</f>
        <v>35.5</v>
      </c>
      <c r="U15" s="21">
        <v>4</v>
      </c>
      <c r="V15" s="7"/>
      <c r="W15" s="8"/>
      <c r="X15" s="8"/>
      <c r="Y15" s="5"/>
    </row>
    <row r="16" spans="1:28" ht="12.75" customHeight="1" x14ac:dyDescent="0.25">
      <c r="A16" s="74"/>
      <c r="B16" s="59"/>
      <c r="C16" s="59"/>
      <c r="D16" s="60"/>
      <c r="E16" s="44"/>
      <c r="F16" s="45"/>
      <c r="G16" s="44"/>
      <c r="H16" s="45"/>
      <c r="I16" s="64"/>
      <c r="J16" s="60"/>
      <c r="K16" s="44"/>
      <c r="L16" s="45"/>
      <c r="M16" s="63"/>
      <c r="N16" s="44"/>
      <c r="O16" s="45"/>
      <c r="P16" s="64"/>
      <c r="Q16" s="60"/>
      <c r="R16" s="44"/>
      <c r="S16" s="43"/>
      <c r="T16" s="44"/>
      <c r="U16" s="45"/>
      <c r="V16" s="8"/>
      <c r="W16" s="8"/>
      <c r="X16" s="8"/>
      <c r="Y16" s="5"/>
    </row>
    <row r="17" spans="1:26" ht="12.75" customHeight="1" x14ac:dyDescent="0.25">
      <c r="A17" s="46" t="s">
        <v>36</v>
      </c>
      <c r="B17" s="47" t="s">
        <v>110</v>
      </c>
      <c r="C17" s="47" t="s">
        <v>37</v>
      </c>
      <c r="D17" s="68" t="s">
        <v>38</v>
      </c>
      <c r="E17" s="73">
        <v>2.4809027777777776E-3</v>
      </c>
      <c r="F17" s="57">
        <v>10</v>
      </c>
      <c r="G17" s="73">
        <v>2.9699074074074077E-3</v>
      </c>
      <c r="H17" s="57">
        <v>10</v>
      </c>
      <c r="I17" s="54">
        <f>+(F17+H17)</f>
        <v>20</v>
      </c>
      <c r="J17" s="68">
        <v>1</v>
      </c>
      <c r="K17" s="73">
        <v>3.0342592592592595E-3</v>
      </c>
      <c r="L17" s="57">
        <v>8</v>
      </c>
      <c r="M17" s="53">
        <f>+(F17+H17+L17)</f>
        <v>28</v>
      </c>
      <c r="N17" s="73">
        <v>3.8034722222222224E-3</v>
      </c>
      <c r="O17" s="57">
        <v>10</v>
      </c>
      <c r="P17" s="54">
        <f>+(F17+H17+L17+O17)</f>
        <v>38</v>
      </c>
      <c r="Q17" s="68">
        <v>1</v>
      </c>
      <c r="R17" s="49">
        <v>6.4745370370370365E-3</v>
      </c>
      <c r="S17" s="55">
        <v>15</v>
      </c>
      <c r="T17" s="56">
        <f>+(J17+L17+P17+S17)</f>
        <v>62</v>
      </c>
      <c r="U17" s="57">
        <v>1</v>
      </c>
      <c r="V17" s="7"/>
      <c r="W17" s="8"/>
      <c r="X17" s="8"/>
      <c r="Y17" s="5"/>
    </row>
    <row r="18" spans="1:26" ht="12.75" customHeight="1" x14ac:dyDescent="0.25">
      <c r="A18" s="70"/>
      <c r="B18" s="3" t="s">
        <v>16</v>
      </c>
      <c r="C18" s="3" t="s">
        <v>39</v>
      </c>
      <c r="D18" s="15" t="s">
        <v>40</v>
      </c>
      <c r="E18" s="20">
        <v>2.8748842592592589E-3</v>
      </c>
      <c r="F18" s="21">
        <v>8</v>
      </c>
      <c r="G18" s="20">
        <v>3.0671296296296297E-3</v>
      </c>
      <c r="H18" s="21">
        <v>8</v>
      </c>
      <c r="I18" s="17">
        <f>+(F18+H18)</f>
        <v>16</v>
      </c>
      <c r="J18" s="15">
        <v>2</v>
      </c>
      <c r="K18" s="20">
        <v>2.9082175925925929E-3</v>
      </c>
      <c r="L18" s="21">
        <v>10</v>
      </c>
      <c r="M18" s="37">
        <f>+(F18+H18+L18)</f>
        <v>26</v>
      </c>
      <c r="N18" s="20">
        <v>4.0746527777777777E-3</v>
      </c>
      <c r="O18" s="21">
        <v>8</v>
      </c>
      <c r="P18" s="17">
        <f>+(F18+H18+L18+O18)</f>
        <v>34</v>
      </c>
      <c r="Q18" s="15">
        <v>2</v>
      </c>
      <c r="R18" s="26">
        <v>8.277777777777778E-3</v>
      </c>
      <c r="S18" s="41">
        <v>9</v>
      </c>
      <c r="T18" s="23">
        <f>+(J18+L18+P18+S18)</f>
        <v>55</v>
      </c>
      <c r="U18" s="21">
        <v>2</v>
      </c>
      <c r="V18" s="7"/>
      <c r="W18" s="8"/>
      <c r="X18" s="8"/>
      <c r="Y18" s="5"/>
    </row>
    <row r="19" spans="1:26" ht="12.75" customHeight="1" x14ac:dyDescent="0.25">
      <c r="A19" s="70"/>
      <c r="B19" s="3" t="s">
        <v>16</v>
      </c>
      <c r="C19" s="3" t="s">
        <v>41</v>
      </c>
      <c r="D19" s="15" t="s">
        <v>42</v>
      </c>
      <c r="E19" s="24" t="s">
        <v>24</v>
      </c>
      <c r="F19" s="25">
        <v>0</v>
      </c>
      <c r="G19" s="20">
        <v>2.8263888888888887E-3</v>
      </c>
      <c r="H19" s="21">
        <v>6</v>
      </c>
      <c r="I19" s="17">
        <v>6</v>
      </c>
      <c r="J19" s="15">
        <v>3</v>
      </c>
      <c r="K19" s="20">
        <v>3.1254629629629636E-3</v>
      </c>
      <c r="L19" s="21">
        <v>6</v>
      </c>
      <c r="M19" s="37">
        <f>+(F19+H19+L19)</f>
        <v>12</v>
      </c>
      <c r="N19" s="20">
        <v>4.181828703703705E-3</v>
      </c>
      <c r="O19" s="21">
        <v>6</v>
      </c>
      <c r="P19" s="17">
        <f>+(F19+H19+L19+O19)</f>
        <v>18</v>
      </c>
      <c r="Q19" s="15">
        <v>3</v>
      </c>
      <c r="R19" s="26">
        <v>7.6226851851851855E-3</v>
      </c>
      <c r="S19" s="41">
        <v>12</v>
      </c>
      <c r="T19" s="23">
        <f>+(J19+L19+P19+S19)</f>
        <v>39</v>
      </c>
      <c r="U19" s="21">
        <v>3</v>
      </c>
      <c r="V19" s="7"/>
      <c r="W19" s="8"/>
      <c r="X19" s="8"/>
      <c r="Y19" s="5"/>
    </row>
    <row r="20" spans="1:26" ht="12.75" customHeight="1" x14ac:dyDescent="0.25">
      <c r="A20" s="71"/>
      <c r="B20" s="59"/>
      <c r="C20" s="59"/>
      <c r="D20" s="60"/>
      <c r="E20" s="44"/>
      <c r="F20" s="45"/>
      <c r="G20" s="44"/>
      <c r="H20" s="45"/>
      <c r="I20" s="64"/>
      <c r="J20" s="60"/>
      <c r="K20" s="44"/>
      <c r="L20" s="45"/>
      <c r="M20" s="63"/>
      <c r="N20" s="44"/>
      <c r="O20" s="45"/>
      <c r="P20" s="64"/>
      <c r="Q20" s="60"/>
      <c r="R20" s="44"/>
      <c r="S20" s="43"/>
      <c r="T20" s="44"/>
      <c r="U20" s="45"/>
      <c r="V20" s="5"/>
      <c r="W20" s="5"/>
      <c r="X20" s="5"/>
      <c r="Y20" s="5"/>
    </row>
    <row r="21" spans="1:26" ht="12.75" customHeight="1" x14ac:dyDescent="0.25">
      <c r="A21" s="46" t="s">
        <v>43</v>
      </c>
      <c r="B21" s="47" t="s">
        <v>27</v>
      </c>
      <c r="C21" s="47" t="s">
        <v>44</v>
      </c>
      <c r="D21" s="68"/>
      <c r="E21" s="73">
        <v>2.634375E-3</v>
      </c>
      <c r="F21" s="57">
        <v>10</v>
      </c>
      <c r="G21" s="73">
        <v>3.0208333333333337E-3</v>
      </c>
      <c r="H21" s="57">
        <v>10</v>
      </c>
      <c r="I21" s="54">
        <f>+(F21+H21)</f>
        <v>20</v>
      </c>
      <c r="J21" s="68">
        <v>1</v>
      </c>
      <c r="K21" s="73">
        <v>3.091550925925926E-3</v>
      </c>
      <c r="L21" s="57">
        <v>10</v>
      </c>
      <c r="M21" s="53">
        <f>+(F21+H21+L21)</f>
        <v>30</v>
      </c>
      <c r="N21" s="73">
        <v>4.1839120370370372E-3</v>
      </c>
      <c r="O21" s="57">
        <v>10</v>
      </c>
      <c r="P21" s="54">
        <f t="shared" ref="P21:P26" si="0">+(F21+H21+L21+O21)</f>
        <v>40</v>
      </c>
      <c r="Q21" s="68">
        <v>1</v>
      </c>
      <c r="R21" s="65" t="s">
        <v>24</v>
      </c>
      <c r="S21" s="55"/>
      <c r="T21" s="56">
        <f t="shared" ref="T21:T26" si="1">+(J21+L21+P21+S21)</f>
        <v>51</v>
      </c>
      <c r="U21" s="57">
        <v>1</v>
      </c>
      <c r="V21" s="4"/>
      <c r="W21" s="5"/>
      <c r="X21" s="5"/>
      <c r="Y21" s="5"/>
    </row>
    <row r="22" spans="1:26" ht="12.75" customHeight="1" x14ac:dyDescent="0.25">
      <c r="A22" s="70"/>
      <c r="B22" s="3" t="s">
        <v>19</v>
      </c>
      <c r="C22" s="3" t="s">
        <v>45</v>
      </c>
      <c r="D22" s="15" t="s">
        <v>46</v>
      </c>
      <c r="E22" s="20">
        <v>3.1386574074074073E-3</v>
      </c>
      <c r="F22" s="21">
        <v>8</v>
      </c>
      <c r="G22" s="20">
        <v>3.7395833333333335E-3</v>
      </c>
      <c r="H22" s="21">
        <v>5</v>
      </c>
      <c r="I22" s="17">
        <f>+(F22+H22)</f>
        <v>13</v>
      </c>
      <c r="J22" s="15">
        <v>3</v>
      </c>
      <c r="K22" s="20">
        <v>3.4384259259259259E-3</v>
      </c>
      <c r="L22" s="21">
        <v>6</v>
      </c>
      <c r="M22" s="37">
        <f>+(F22+H22+L22)</f>
        <v>19</v>
      </c>
      <c r="N22" s="20">
        <v>4.7091435185185188E-3</v>
      </c>
      <c r="O22" s="21">
        <v>5</v>
      </c>
      <c r="P22" s="17">
        <f t="shared" si="0"/>
        <v>24</v>
      </c>
      <c r="Q22" s="15">
        <v>3</v>
      </c>
      <c r="R22" s="26">
        <v>8.2789351851851843E-3</v>
      </c>
      <c r="S22" s="41">
        <v>15</v>
      </c>
      <c r="T22" s="23">
        <f t="shared" si="1"/>
        <v>48</v>
      </c>
      <c r="U22" s="21">
        <v>2</v>
      </c>
      <c r="V22" s="7"/>
      <c r="W22" s="8"/>
      <c r="X22" s="8"/>
      <c r="Y22" s="8"/>
      <c r="Z22" s="11"/>
    </row>
    <row r="23" spans="1:26" ht="12.75" customHeight="1" x14ac:dyDescent="0.25">
      <c r="A23" s="70"/>
      <c r="B23" s="3" t="s">
        <v>14</v>
      </c>
      <c r="C23" s="3" t="s">
        <v>47</v>
      </c>
      <c r="D23" s="15"/>
      <c r="E23" s="20">
        <v>2.7736111111111108E-3</v>
      </c>
      <c r="F23" s="21">
        <v>6</v>
      </c>
      <c r="G23" s="20">
        <v>3.2939814814814819E-3</v>
      </c>
      <c r="H23" s="21">
        <v>8</v>
      </c>
      <c r="I23" s="17">
        <f>+(F23+H23)</f>
        <v>14</v>
      </c>
      <c r="J23" s="15">
        <v>2</v>
      </c>
      <c r="K23" s="20">
        <v>3.2086805555555562E-3</v>
      </c>
      <c r="L23" s="21">
        <v>8</v>
      </c>
      <c r="M23" s="37">
        <f>+(F23+H23+L23)</f>
        <v>22</v>
      </c>
      <c r="N23" s="20">
        <v>4.2590277777777782E-3</v>
      </c>
      <c r="O23" s="21">
        <v>8</v>
      </c>
      <c r="P23" s="17">
        <f t="shared" si="0"/>
        <v>30</v>
      </c>
      <c r="Q23" s="15">
        <v>2</v>
      </c>
      <c r="R23" s="27" t="s">
        <v>24</v>
      </c>
      <c r="S23" s="41"/>
      <c r="T23" s="23">
        <f t="shared" si="1"/>
        <v>40</v>
      </c>
      <c r="U23" s="21">
        <v>3</v>
      </c>
      <c r="V23" s="8"/>
      <c r="W23" s="8"/>
      <c r="X23" s="8"/>
      <c r="Y23" s="8"/>
      <c r="Z23" s="11"/>
    </row>
    <row r="24" spans="1:26" ht="12.75" customHeight="1" x14ac:dyDescent="0.25">
      <c r="A24" s="70"/>
      <c r="B24" s="3" t="s">
        <v>22</v>
      </c>
      <c r="C24" s="3"/>
      <c r="D24" s="15"/>
      <c r="E24" s="20">
        <v>3.2997685185185187E-3</v>
      </c>
      <c r="F24" s="21">
        <v>4</v>
      </c>
      <c r="G24" s="20">
        <v>3.7719907407407407E-3</v>
      </c>
      <c r="H24" s="21">
        <v>4</v>
      </c>
      <c r="I24" s="17">
        <f>+(F24+H24)</f>
        <v>8</v>
      </c>
      <c r="J24" s="15">
        <v>4</v>
      </c>
      <c r="K24" s="20">
        <v>3.6719907407407404E-3</v>
      </c>
      <c r="L24" s="21">
        <v>4</v>
      </c>
      <c r="M24" s="37">
        <f>+(F24+H24+L24)</f>
        <v>12</v>
      </c>
      <c r="N24" s="20">
        <v>6.6383101851851846E-3</v>
      </c>
      <c r="O24" s="21">
        <v>4</v>
      </c>
      <c r="P24" s="17">
        <f t="shared" si="0"/>
        <v>16</v>
      </c>
      <c r="Q24" s="15">
        <v>4</v>
      </c>
      <c r="R24" s="27" t="s">
        <v>24</v>
      </c>
      <c r="S24" s="41"/>
      <c r="T24" s="23">
        <f t="shared" si="1"/>
        <v>24</v>
      </c>
      <c r="U24" s="21">
        <v>4</v>
      </c>
      <c r="V24" s="8"/>
      <c r="W24" s="8"/>
      <c r="X24" s="8"/>
      <c r="Y24" s="8"/>
      <c r="Z24" s="11"/>
    </row>
    <row r="25" spans="1:26" ht="12.75" customHeight="1" x14ac:dyDescent="0.25">
      <c r="A25" s="70"/>
      <c r="B25" s="3" t="s">
        <v>48</v>
      </c>
      <c r="C25" s="3" t="s">
        <v>49</v>
      </c>
      <c r="D25" s="15"/>
      <c r="E25" s="24" t="s">
        <v>24</v>
      </c>
      <c r="F25" s="25">
        <v>0</v>
      </c>
      <c r="G25" s="20">
        <v>3.3321759259259255E-3</v>
      </c>
      <c r="H25" s="21">
        <v>6</v>
      </c>
      <c r="I25" s="17">
        <v>6</v>
      </c>
      <c r="J25" s="15">
        <v>5</v>
      </c>
      <c r="K25" s="22" t="s">
        <v>24</v>
      </c>
      <c r="L25" s="21">
        <v>0</v>
      </c>
      <c r="M25" s="37">
        <v>0</v>
      </c>
      <c r="N25" s="26">
        <v>4.6540509259259261E-3</v>
      </c>
      <c r="O25" s="21">
        <v>6</v>
      </c>
      <c r="P25" s="17">
        <f t="shared" si="0"/>
        <v>12</v>
      </c>
      <c r="Q25" s="15">
        <v>6</v>
      </c>
      <c r="R25" s="27" t="s">
        <v>24</v>
      </c>
      <c r="S25" s="41"/>
      <c r="T25" s="23">
        <f t="shared" si="1"/>
        <v>17</v>
      </c>
      <c r="U25" s="21">
        <v>5</v>
      </c>
      <c r="V25" s="8"/>
      <c r="W25" s="8"/>
      <c r="X25" s="8"/>
      <c r="Y25" s="8"/>
      <c r="Z25" s="11"/>
    </row>
    <row r="26" spans="1:26" ht="12.75" customHeight="1" x14ac:dyDescent="0.25">
      <c r="A26" s="70"/>
      <c r="B26" s="3" t="s">
        <v>50</v>
      </c>
      <c r="C26" s="75"/>
      <c r="D26" s="15"/>
      <c r="E26" s="20">
        <v>3.2177083333333333E-3</v>
      </c>
      <c r="F26" s="21">
        <v>5</v>
      </c>
      <c r="G26" s="24" t="s">
        <v>24</v>
      </c>
      <c r="H26" s="25">
        <v>0</v>
      </c>
      <c r="I26" s="17">
        <v>0</v>
      </c>
      <c r="J26" s="33">
        <v>6</v>
      </c>
      <c r="K26" s="20">
        <v>3.4971064814814808E-3</v>
      </c>
      <c r="L26" s="21">
        <v>5</v>
      </c>
      <c r="M26" s="37">
        <f>+(F26+H26+L26)</f>
        <v>10</v>
      </c>
      <c r="N26" s="26" t="s">
        <v>24</v>
      </c>
      <c r="O26" s="21">
        <v>5</v>
      </c>
      <c r="P26" s="17">
        <f t="shared" si="0"/>
        <v>15</v>
      </c>
      <c r="Q26" s="33">
        <v>5</v>
      </c>
      <c r="R26" s="27" t="s">
        <v>24</v>
      </c>
      <c r="S26" s="41"/>
      <c r="T26" s="23">
        <f t="shared" si="1"/>
        <v>26</v>
      </c>
      <c r="U26" s="21">
        <v>6</v>
      </c>
      <c r="V26" s="8"/>
      <c r="W26" s="8"/>
      <c r="X26" s="8"/>
      <c r="Y26" s="8"/>
      <c r="Z26" s="11"/>
    </row>
    <row r="27" spans="1:26" ht="12.75" customHeight="1" x14ac:dyDescent="0.25">
      <c r="A27" s="71"/>
      <c r="B27" s="59"/>
      <c r="C27" s="59"/>
      <c r="D27" s="60"/>
      <c r="E27" s="44"/>
      <c r="F27" s="45"/>
      <c r="G27" s="44"/>
      <c r="H27" s="45"/>
      <c r="I27" s="64"/>
      <c r="J27" s="60"/>
      <c r="K27" s="44"/>
      <c r="L27" s="45"/>
      <c r="M27" s="63"/>
      <c r="N27" s="44"/>
      <c r="O27" s="45"/>
      <c r="P27" s="64"/>
      <c r="Q27" s="60"/>
      <c r="R27" s="44"/>
      <c r="S27" s="43"/>
      <c r="T27" s="44"/>
      <c r="U27" s="45"/>
      <c r="V27" s="8"/>
      <c r="W27" s="8"/>
      <c r="X27" s="8"/>
      <c r="Y27" s="8"/>
      <c r="Z27" s="11"/>
    </row>
    <row r="28" spans="1:26" ht="12.75" customHeight="1" x14ac:dyDescent="0.25">
      <c r="A28" s="46" t="s">
        <v>51</v>
      </c>
      <c r="B28" s="47" t="s">
        <v>14</v>
      </c>
      <c r="C28" s="47" t="s">
        <v>52</v>
      </c>
      <c r="D28" s="67" t="s">
        <v>53</v>
      </c>
      <c r="E28" s="73">
        <v>2.7907407407407408E-3</v>
      </c>
      <c r="F28" s="57">
        <v>10</v>
      </c>
      <c r="G28" s="73">
        <v>3.2928240740740739E-3</v>
      </c>
      <c r="H28" s="57">
        <v>10</v>
      </c>
      <c r="I28" s="54">
        <f>+(F28+H28)</f>
        <v>20</v>
      </c>
      <c r="J28" s="68">
        <v>1</v>
      </c>
      <c r="K28" s="73">
        <v>3.1872685185185185E-3</v>
      </c>
      <c r="L28" s="57">
        <v>8</v>
      </c>
      <c r="M28" s="53">
        <f>+(F28+H28+L28)</f>
        <v>28</v>
      </c>
      <c r="N28" s="73">
        <v>3.9717592592592599E-3</v>
      </c>
      <c r="O28" s="57">
        <v>10</v>
      </c>
      <c r="P28" s="54">
        <f>+(F28+H28+L28+O28)</f>
        <v>38</v>
      </c>
      <c r="Q28" s="68">
        <v>1</v>
      </c>
      <c r="R28" s="49">
        <v>7.6284722222222223E-3</v>
      </c>
      <c r="S28" s="55">
        <v>15</v>
      </c>
      <c r="T28" s="56">
        <f>+(J28+L28+P28+S28)</f>
        <v>62</v>
      </c>
      <c r="U28" s="57">
        <v>1</v>
      </c>
      <c r="V28" s="8"/>
      <c r="W28" s="8"/>
      <c r="X28" s="8"/>
      <c r="Y28" s="8"/>
      <c r="Z28" s="11"/>
    </row>
    <row r="29" spans="1:26" ht="12.75" customHeight="1" x14ac:dyDescent="0.25">
      <c r="A29" s="70"/>
      <c r="B29" s="3" t="s">
        <v>48</v>
      </c>
      <c r="C29" s="3" t="s">
        <v>54</v>
      </c>
      <c r="D29" s="15"/>
      <c r="E29" s="24" t="s">
        <v>24</v>
      </c>
      <c r="F29" s="25">
        <v>0</v>
      </c>
      <c r="G29" s="20">
        <v>3.3923611111111112E-3</v>
      </c>
      <c r="H29" s="21">
        <v>8</v>
      </c>
      <c r="I29" s="17">
        <v>8</v>
      </c>
      <c r="J29" s="15">
        <v>2</v>
      </c>
      <c r="K29" s="20">
        <v>3.1137731481481476E-3</v>
      </c>
      <c r="L29" s="21">
        <v>10</v>
      </c>
      <c r="M29" s="37">
        <f>+(F29+H29+L29)</f>
        <v>18</v>
      </c>
      <c r="N29" s="20">
        <v>4.0666666666666672E-3</v>
      </c>
      <c r="O29" s="21">
        <v>8</v>
      </c>
      <c r="P29" s="17">
        <f>+(F29+H29+L29+O29)</f>
        <v>26</v>
      </c>
      <c r="Q29" s="15">
        <v>2</v>
      </c>
      <c r="R29" s="42">
        <v>6.7118055555555551E-3</v>
      </c>
      <c r="S29" s="41"/>
      <c r="T29" s="23">
        <f>+(J29+L29+P29+S29)</f>
        <v>38</v>
      </c>
      <c r="U29" s="21">
        <v>2</v>
      </c>
      <c r="V29" s="8"/>
      <c r="W29" s="8"/>
      <c r="X29" s="8"/>
      <c r="Y29" s="8"/>
      <c r="Z29" s="11"/>
    </row>
    <row r="30" spans="1:26" ht="12.75" customHeight="1" x14ac:dyDescent="0.25">
      <c r="A30" s="71"/>
      <c r="B30" s="59"/>
      <c r="C30" s="59"/>
      <c r="D30" s="60"/>
      <c r="E30" s="44"/>
      <c r="F30" s="45"/>
      <c r="G30" s="44"/>
      <c r="H30" s="45"/>
      <c r="I30" s="64"/>
      <c r="J30" s="60"/>
      <c r="K30" s="74"/>
      <c r="L30" s="45"/>
      <c r="M30" s="63"/>
      <c r="N30" s="74"/>
      <c r="O30" s="45"/>
      <c r="P30" s="64"/>
      <c r="Q30" s="60"/>
      <c r="R30" s="44"/>
      <c r="S30" s="43"/>
      <c r="T30" s="44"/>
      <c r="U30" s="45"/>
      <c r="V30" s="8"/>
      <c r="W30" s="8"/>
      <c r="X30" s="8"/>
      <c r="Y30" s="8"/>
      <c r="Z30" s="11"/>
    </row>
    <row r="31" spans="1:26" ht="12.75" customHeight="1" x14ac:dyDescent="0.25">
      <c r="A31" s="46" t="s">
        <v>55</v>
      </c>
      <c r="B31" s="47" t="s">
        <v>56</v>
      </c>
      <c r="C31" s="47" t="s">
        <v>57</v>
      </c>
      <c r="D31" s="72" t="s">
        <v>58</v>
      </c>
      <c r="E31" s="49">
        <v>2.0329861111111113E-3</v>
      </c>
      <c r="F31" s="50">
        <v>10</v>
      </c>
      <c r="G31" s="49">
        <v>4.4340277777777781E-3</v>
      </c>
      <c r="H31" s="50">
        <v>10</v>
      </c>
      <c r="I31" s="54">
        <f>+(F31+H31)</f>
        <v>20</v>
      </c>
      <c r="J31" s="52">
        <v>1</v>
      </c>
      <c r="K31" s="49">
        <v>3.7506944444444445E-3</v>
      </c>
      <c r="L31" s="50">
        <v>8</v>
      </c>
      <c r="M31" s="53">
        <f>+(F31+H31+L31)</f>
        <v>28</v>
      </c>
      <c r="N31" s="49">
        <v>4.1503472222222219E-3</v>
      </c>
      <c r="O31" s="50">
        <v>10</v>
      </c>
      <c r="P31" s="54">
        <f>+(F31+H31+L31+O31)</f>
        <v>38</v>
      </c>
      <c r="Q31" s="52">
        <v>1</v>
      </c>
      <c r="R31" s="49">
        <v>5.8090277777777775E-3</v>
      </c>
      <c r="S31" s="55">
        <v>15</v>
      </c>
      <c r="T31" s="56">
        <f>+(J31+L31+P31+S31)</f>
        <v>62</v>
      </c>
      <c r="U31" s="57">
        <v>1</v>
      </c>
      <c r="V31" s="7"/>
      <c r="W31" s="12"/>
      <c r="X31" s="12"/>
      <c r="Y31" s="12"/>
      <c r="Z31" s="11"/>
    </row>
    <row r="32" spans="1:26" ht="12.75" customHeight="1" x14ac:dyDescent="0.25">
      <c r="A32" s="70"/>
      <c r="B32" s="3" t="s">
        <v>48</v>
      </c>
      <c r="C32" s="3" t="s">
        <v>61</v>
      </c>
      <c r="D32" s="15"/>
      <c r="E32" s="26">
        <v>2.1599537037037039E-3</v>
      </c>
      <c r="F32" s="25">
        <v>5</v>
      </c>
      <c r="G32" s="22" t="s">
        <v>24</v>
      </c>
      <c r="H32" s="25">
        <v>0</v>
      </c>
      <c r="I32" s="17"/>
      <c r="J32" s="33">
        <v>6</v>
      </c>
      <c r="K32" s="26">
        <v>3.6591435185185182E-3</v>
      </c>
      <c r="L32" s="25">
        <v>10</v>
      </c>
      <c r="M32" s="37">
        <f>+(F32+H32+L32)</f>
        <v>15</v>
      </c>
      <c r="N32" s="26">
        <v>4.3067129629629636E-3</v>
      </c>
      <c r="O32" s="25">
        <v>8</v>
      </c>
      <c r="P32" s="17">
        <f>+(F32+H32+L32+O32)</f>
        <v>23</v>
      </c>
      <c r="Q32" s="33">
        <v>3</v>
      </c>
      <c r="R32" s="27"/>
      <c r="S32" s="41"/>
      <c r="T32" s="23">
        <f>+(J32+L32+P32+S32)</f>
        <v>39</v>
      </c>
      <c r="U32" s="21">
        <v>2</v>
      </c>
      <c r="V32" s="7"/>
      <c r="W32" s="12"/>
      <c r="X32" s="12"/>
      <c r="Y32" s="12"/>
      <c r="Z32" s="11"/>
    </row>
    <row r="33" spans="1:26" ht="12.75" customHeight="1" x14ac:dyDescent="0.25">
      <c r="A33" s="70"/>
      <c r="B33" s="3" t="s">
        <v>16</v>
      </c>
      <c r="C33" s="3" t="s">
        <v>64</v>
      </c>
      <c r="D33" s="16" t="s">
        <v>65</v>
      </c>
      <c r="E33" s="26">
        <v>2.357986111111111E-3</v>
      </c>
      <c r="F33" s="25">
        <v>2</v>
      </c>
      <c r="G33" s="26">
        <v>5.0659722222222217E-3</v>
      </c>
      <c r="H33" s="25">
        <v>4</v>
      </c>
      <c r="I33" s="17">
        <f>+(F33+H33)</f>
        <v>6</v>
      </c>
      <c r="J33" s="33">
        <v>5</v>
      </c>
      <c r="K33" s="26">
        <v>4.4163194444444449E-3</v>
      </c>
      <c r="L33" s="25">
        <v>3</v>
      </c>
      <c r="M33" s="37">
        <f>+(F33+H33+L33)</f>
        <v>9</v>
      </c>
      <c r="N33" s="26">
        <v>4.5295138888888893E-3</v>
      </c>
      <c r="O33" s="25">
        <v>5</v>
      </c>
      <c r="P33" s="17">
        <f>+(F33+H33+L33+O33)</f>
        <v>14</v>
      </c>
      <c r="Q33" s="33">
        <v>6</v>
      </c>
      <c r="R33" s="26">
        <v>6.4421296296296301E-3</v>
      </c>
      <c r="S33" s="41">
        <v>12</v>
      </c>
      <c r="T33" s="23">
        <f>+(J33+L33+P33+S33)</f>
        <v>34</v>
      </c>
      <c r="U33" s="21">
        <v>3</v>
      </c>
      <c r="V33" s="7"/>
      <c r="W33" s="12"/>
      <c r="X33" s="12"/>
      <c r="Y33" s="12"/>
      <c r="Z33" s="11"/>
    </row>
    <row r="34" spans="1:26" ht="12.75" customHeight="1" x14ac:dyDescent="0.25">
      <c r="A34" s="70"/>
      <c r="B34" s="3" t="s">
        <v>16</v>
      </c>
      <c r="C34" s="3" t="s">
        <v>66</v>
      </c>
      <c r="D34" s="16" t="s">
        <v>67</v>
      </c>
      <c r="E34" s="26">
        <v>2.4527777777777777E-3</v>
      </c>
      <c r="F34" s="25">
        <v>1</v>
      </c>
      <c r="G34" s="26">
        <v>5.5868055555555558E-3</v>
      </c>
      <c r="H34" s="25">
        <v>3</v>
      </c>
      <c r="I34" s="17">
        <f>+(F34+H34)</f>
        <v>4</v>
      </c>
      <c r="J34" s="33">
        <v>7</v>
      </c>
      <c r="K34" s="86">
        <v>4.3906250000000004E-3</v>
      </c>
      <c r="L34" s="25">
        <v>4</v>
      </c>
      <c r="M34" s="37">
        <f>+(F34+H34+L34)</f>
        <v>8</v>
      </c>
      <c r="N34" s="86">
        <v>4.6539351851851854E-3</v>
      </c>
      <c r="O34" s="25">
        <v>4</v>
      </c>
      <c r="P34" s="17">
        <f>+(F34+H34+L34+O34)</f>
        <v>12</v>
      </c>
      <c r="Q34" s="33">
        <v>7</v>
      </c>
      <c r="R34" s="26">
        <v>6.8703703703703704E-3</v>
      </c>
      <c r="S34" s="41">
        <v>9</v>
      </c>
      <c r="T34" s="23">
        <f>+(J34+L34+P34+S34)</f>
        <v>32</v>
      </c>
      <c r="U34" s="21">
        <v>4</v>
      </c>
      <c r="V34" s="7"/>
      <c r="W34" s="12"/>
      <c r="X34" s="12"/>
      <c r="Y34" s="12"/>
      <c r="Z34" s="11"/>
    </row>
    <row r="35" spans="1:26" ht="12.75" customHeight="1" x14ac:dyDescent="0.25">
      <c r="A35" s="70"/>
      <c r="B35" s="3" t="s">
        <v>14</v>
      </c>
      <c r="C35" s="3" t="s">
        <v>62</v>
      </c>
      <c r="D35" s="15"/>
      <c r="E35" s="26">
        <v>2.2770833333333336E-3</v>
      </c>
      <c r="F35" s="25">
        <v>3</v>
      </c>
      <c r="G35" s="26">
        <v>4.658564814814815E-3</v>
      </c>
      <c r="H35" s="25">
        <v>6</v>
      </c>
      <c r="I35" s="17">
        <f>+(F35+H35)</f>
        <v>9</v>
      </c>
      <c r="J35" s="33">
        <v>4</v>
      </c>
      <c r="K35" s="26">
        <v>4.181828703703705E-3</v>
      </c>
      <c r="L35" s="25">
        <v>5</v>
      </c>
      <c r="M35" s="37">
        <f>+(F35+H35+L35)</f>
        <v>14</v>
      </c>
      <c r="N35" s="26">
        <v>4.327662037037037E-3</v>
      </c>
      <c r="O35" s="25">
        <v>6</v>
      </c>
      <c r="P35" s="17">
        <f>+(F35+H35+L35+O35)</f>
        <v>20</v>
      </c>
      <c r="Q35" s="33">
        <v>4</v>
      </c>
      <c r="R35" s="27"/>
      <c r="S35" s="41"/>
      <c r="T35" s="23">
        <f>+(J35+L35+P35+S35)</f>
        <v>29</v>
      </c>
      <c r="U35" s="21">
        <v>5</v>
      </c>
      <c r="V35" s="7"/>
      <c r="W35" s="12"/>
      <c r="X35" s="12"/>
      <c r="Y35" s="12"/>
      <c r="Z35" s="11"/>
    </row>
    <row r="36" spans="1:26" ht="12.75" customHeight="1" x14ac:dyDescent="0.25">
      <c r="A36" s="70"/>
      <c r="B36" s="3" t="s">
        <v>16</v>
      </c>
      <c r="C36" s="3" t="s">
        <v>59</v>
      </c>
      <c r="D36" s="85"/>
      <c r="E36" s="27" t="s">
        <v>60</v>
      </c>
      <c r="F36" s="25">
        <v>6</v>
      </c>
      <c r="G36" s="26">
        <v>4.6250000000000006E-3</v>
      </c>
      <c r="H36" s="25">
        <v>8</v>
      </c>
      <c r="I36" s="17">
        <f>+(F36+H36)</f>
        <v>14</v>
      </c>
      <c r="J36" s="33">
        <v>2</v>
      </c>
      <c r="K36" s="20">
        <v>3.9824074074074076E-3</v>
      </c>
      <c r="L36" s="25">
        <v>6</v>
      </c>
      <c r="M36" s="37">
        <f>+(F36+H36+L36)</f>
        <v>20</v>
      </c>
      <c r="N36" s="26" t="s">
        <v>24</v>
      </c>
      <c r="O36" s="25">
        <v>0</v>
      </c>
      <c r="P36" s="17">
        <f>+(F36+H36+L36+O36)</f>
        <v>20</v>
      </c>
      <c r="Q36" s="33">
        <v>2</v>
      </c>
      <c r="R36" s="42"/>
      <c r="S36" s="41"/>
      <c r="T36" s="23">
        <f>+(J36+L36+P36+S36)</f>
        <v>28</v>
      </c>
      <c r="U36" s="21">
        <v>6</v>
      </c>
      <c r="V36" s="7"/>
      <c r="W36" s="12"/>
      <c r="X36" s="12"/>
      <c r="Y36" s="12"/>
      <c r="Z36" s="11"/>
    </row>
    <row r="37" spans="1:26" ht="12.75" customHeight="1" x14ac:dyDescent="0.25">
      <c r="A37" s="70"/>
      <c r="B37" s="3" t="s">
        <v>48</v>
      </c>
      <c r="C37" s="3" t="s">
        <v>63</v>
      </c>
      <c r="D37" s="85"/>
      <c r="E37" s="26">
        <v>2.1403935185185185E-3</v>
      </c>
      <c r="F37" s="25">
        <v>8</v>
      </c>
      <c r="G37" s="26">
        <v>4.6990740740740743E-3</v>
      </c>
      <c r="H37" s="25">
        <v>5</v>
      </c>
      <c r="I37" s="17">
        <f>+(F37+H37)</f>
        <v>13</v>
      </c>
      <c r="J37" s="33">
        <v>3</v>
      </c>
      <c r="K37" s="38">
        <v>4.5405092592592598E-3</v>
      </c>
      <c r="L37" s="25">
        <v>2</v>
      </c>
      <c r="M37" s="37">
        <f>+(F37+H37+L37)</f>
        <v>15</v>
      </c>
      <c r="N37" s="38" t="s">
        <v>24</v>
      </c>
      <c r="O37" s="25">
        <v>0</v>
      </c>
      <c r="P37" s="17">
        <f>+(F37+H37+L37+O37)</f>
        <v>15</v>
      </c>
      <c r="Q37" s="33">
        <v>5</v>
      </c>
      <c r="R37" s="27"/>
      <c r="S37" s="41"/>
      <c r="T37" s="23">
        <f>+(J37+L37+P37+S37)</f>
        <v>20</v>
      </c>
      <c r="U37" s="21">
        <v>7</v>
      </c>
      <c r="V37" s="7"/>
      <c r="W37" s="12"/>
      <c r="X37" s="12"/>
      <c r="Y37" s="12"/>
      <c r="Z37" s="11"/>
    </row>
    <row r="38" spans="1:26" ht="12.75" customHeight="1" x14ac:dyDescent="0.25">
      <c r="A38" s="70"/>
      <c r="B38" s="3" t="s">
        <v>22</v>
      </c>
      <c r="C38" s="3" t="s">
        <v>68</v>
      </c>
      <c r="D38" s="15"/>
      <c r="E38" s="26">
        <v>2.1629629629629629E-3</v>
      </c>
      <c r="F38" s="25">
        <v>4</v>
      </c>
      <c r="G38" s="22" t="s">
        <v>69</v>
      </c>
      <c r="H38" s="25">
        <v>0</v>
      </c>
      <c r="I38" s="17">
        <v>0</v>
      </c>
      <c r="J38" s="33">
        <v>8</v>
      </c>
      <c r="K38" s="22" t="s">
        <v>24</v>
      </c>
      <c r="L38" s="25">
        <v>0</v>
      </c>
      <c r="M38" s="37">
        <f>+(F38+H38+L38)</f>
        <v>4</v>
      </c>
      <c r="N38" s="27" t="s">
        <v>24</v>
      </c>
      <c r="O38" s="25">
        <v>0</v>
      </c>
      <c r="P38" s="17">
        <f>+(F38+H38+L38+O38)</f>
        <v>4</v>
      </c>
      <c r="Q38" s="33">
        <v>8</v>
      </c>
      <c r="R38" s="27"/>
      <c r="S38" s="41"/>
      <c r="T38" s="23">
        <f>+(J38+L38+P38+S38)</f>
        <v>12</v>
      </c>
      <c r="U38" s="21">
        <v>8</v>
      </c>
      <c r="V38" s="12"/>
      <c r="W38" s="12"/>
      <c r="X38" s="12"/>
      <c r="Y38" s="12"/>
      <c r="Z38" s="11"/>
    </row>
    <row r="39" spans="1:26" ht="12.75" customHeight="1" x14ac:dyDescent="0.25">
      <c r="A39" s="70"/>
      <c r="B39" s="3" t="s">
        <v>19</v>
      </c>
      <c r="C39" s="3" t="s">
        <v>70</v>
      </c>
      <c r="D39" s="15"/>
      <c r="E39" s="27"/>
      <c r="F39" s="25"/>
      <c r="G39" s="27"/>
      <c r="H39" s="25"/>
      <c r="I39" s="18"/>
      <c r="J39" s="33"/>
      <c r="K39" s="26">
        <v>4.6013888888888901E-3</v>
      </c>
      <c r="L39" s="25">
        <v>1</v>
      </c>
      <c r="M39" s="37">
        <f>+(F39+H39+L39)</f>
        <v>1</v>
      </c>
      <c r="N39" s="26">
        <v>4.2766203703703707E-3</v>
      </c>
      <c r="O39" s="25">
        <v>3</v>
      </c>
      <c r="P39" s="17">
        <f>+(F39+H39+L39+O39)</f>
        <v>4</v>
      </c>
      <c r="Q39" s="33">
        <v>9</v>
      </c>
      <c r="R39" s="27"/>
      <c r="S39" s="41"/>
      <c r="T39" s="23">
        <f>+(J39+L39+P39+S39)</f>
        <v>5</v>
      </c>
      <c r="U39" s="21">
        <v>9</v>
      </c>
      <c r="V39" s="12"/>
      <c r="W39" s="12"/>
      <c r="X39" s="12"/>
      <c r="Y39" s="12"/>
      <c r="Z39" s="11"/>
    </row>
    <row r="40" spans="1:26" ht="12.75" customHeight="1" x14ac:dyDescent="0.25">
      <c r="A40" s="71"/>
      <c r="B40" s="59"/>
      <c r="C40" s="59"/>
      <c r="D40" s="60"/>
      <c r="E40" s="31"/>
      <c r="F40" s="29"/>
      <c r="G40" s="31"/>
      <c r="H40" s="29"/>
      <c r="I40" s="61"/>
      <c r="J40" s="62"/>
      <c r="K40" s="31"/>
      <c r="L40" s="29"/>
      <c r="M40" s="66"/>
      <c r="N40" s="31"/>
      <c r="O40" s="29"/>
      <c r="P40" s="61"/>
      <c r="Q40" s="62"/>
      <c r="R40" s="31"/>
      <c r="S40" s="43"/>
      <c r="T40" s="31"/>
      <c r="U40" s="29"/>
      <c r="V40" s="12"/>
      <c r="W40" s="12"/>
      <c r="X40" s="12"/>
      <c r="Y40" s="12"/>
      <c r="Z40" s="11"/>
    </row>
    <row r="41" spans="1:26" ht="12.75" customHeight="1" x14ac:dyDescent="0.25">
      <c r="A41" s="46" t="s">
        <v>71</v>
      </c>
      <c r="B41" s="47" t="s">
        <v>56</v>
      </c>
      <c r="C41" s="47" t="s">
        <v>72</v>
      </c>
      <c r="D41" s="68"/>
      <c r="E41" s="49">
        <v>2.5052083333333332E-3</v>
      </c>
      <c r="F41" s="50">
        <v>10</v>
      </c>
      <c r="G41" s="49">
        <v>5.0266203703703705E-3</v>
      </c>
      <c r="H41" s="50">
        <v>10</v>
      </c>
      <c r="I41" s="54">
        <f>+(F41+H41)</f>
        <v>20</v>
      </c>
      <c r="J41" s="52">
        <v>1</v>
      </c>
      <c r="K41" s="49">
        <v>4.1925925925925924E-3</v>
      </c>
      <c r="L41" s="50">
        <v>10</v>
      </c>
      <c r="M41" s="53">
        <f>+(F41+H41+L41)</f>
        <v>30</v>
      </c>
      <c r="N41" s="49">
        <v>4.3837962962962962E-3</v>
      </c>
      <c r="O41" s="50">
        <v>10</v>
      </c>
      <c r="P41" s="54">
        <f>+(F41+H41+L41+O41)</f>
        <v>40</v>
      </c>
      <c r="Q41" s="52">
        <v>1</v>
      </c>
      <c r="R41" s="65" t="s">
        <v>24</v>
      </c>
      <c r="S41" s="55"/>
      <c r="T41" s="56">
        <f>+(J41+L41+P41+S41)</f>
        <v>51</v>
      </c>
      <c r="U41" s="57">
        <v>1</v>
      </c>
      <c r="V41" s="12"/>
      <c r="W41" s="12"/>
      <c r="X41" s="12"/>
      <c r="Y41" s="12"/>
      <c r="Z41" s="11"/>
    </row>
    <row r="42" spans="1:26" ht="12.75" customHeight="1" x14ac:dyDescent="0.25">
      <c r="A42" s="70"/>
      <c r="B42" s="3" t="s">
        <v>16</v>
      </c>
      <c r="C42" s="3" t="s">
        <v>17</v>
      </c>
      <c r="D42" s="15"/>
      <c r="E42" s="26">
        <v>2.5609953703703706E-3</v>
      </c>
      <c r="F42" s="25">
        <v>8</v>
      </c>
      <c r="G42" s="22" t="s">
        <v>24</v>
      </c>
      <c r="H42" s="25">
        <v>0</v>
      </c>
      <c r="I42" s="17">
        <f>+(F42+H42)</f>
        <v>8</v>
      </c>
      <c r="J42" s="33">
        <v>2</v>
      </c>
      <c r="K42" s="26">
        <v>4.2041666666666668E-3</v>
      </c>
      <c r="L42" s="25">
        <v>8</v>
      </c>
      <c r="M42" s="37">
        <f>+(F42+H42+L42)</f>
        <v>16</v>
      </c>
      <c r="N42" s="26">
        <v>4.5353009259259253E-3</v>
      </c>
      <c r="O42" s="25">
        <v>8</v>
      </c>
      <c r="P42" s="17">
        <f>+(F42+H42+L42+O42)</f>
        <v>24</v>
      </c>
      <c r="Q42" s="33">
        <v>2</v>
      </c>
      <c r="R42" s="27" t="s">
        <v>24</v>
      </c>
      <c r="S42" s="41"/>
      <c r="T42" s="23">
        <f>+(J42+L42+P42+S42)</f>
        <v>34</v>
      </c>
      <c r="U42" s="21">
        <v>2</v>
      </c>
      <c r="V42" s="12"/>
      <c r="W42" s="12"/>
      <c r="X42" s="12"/>
      <c r="Y42" s="12"/>
      <c r="Z42" s="11"/>
    </row>
    <row r="43" spans="1:26" ht="12.75" customHeight="1" x14ac:dyDescent="0.25">
      <c r="A43" s="70"/>
      <c r="B43" s="3" t="s">
        <v>48</v>
      </c>
      <c r="C43" s="3" t="s">
        <v>73</v>
      </c>
      <c r="D43" s="15"/>
      <c r="E43" s="22" t="s">
        <v>24</v>
      </c>
      <c r="F43" s="25">
        <v>0</v>
      </c>
      <c r="G43" s="26">
        <v>5.4629629629629629E-3</v>
      </c>
      <c r="H43" s="25">
        <v>8</v>
      </c>
      <c r="I43" s="17">
        <f>+(F43+H43)</f>
        <v>8</v>
      </c>
      <c r="J43" s="33">
        <v>2</v>
      </c>
      <c r="K43" s="27" t="s">
        <v>24</v>
      </c>
      <c r="L43" s="25">
        <v>0</v>
      </c>
      <c r="M43" s="37">
        <f>+(F43+H43+L43)</f>
        <v>8</v>
      </c>
      <c r="N43" s="26">
        <v>5.2960648148148142E-3</v>
      </c>
      <c r="O43" s="25">
        <v>6</v>
      </c>
      <c r="P43" s="17">
        <f>+(F43+H43+L43+O43)</f>
        <v>14</v>
      </c>
      <c r="Q43" s="33">
        <v>3</v>
      </c>
      <c r="R43" s="27" t="s">
        <v>24</v>
      </c>
      <c r="S43" s="41"/>
      <c r="T43" s="23">
        <f>+(J43+L43+P43+S43)</f>
        <v>16</v>
      </c>
      <c r="U43" s="21">
        <v>3</v>
      </c>
      <c r="V43" s="12"/>
      <c r="W43" s="12"/>
      <c r="X43" s="12"/>
      <c r="Y43" s="12"/>
      <c r="Z43" s="11"/>
    </row>
    <row r="44" spans="1:26" ht="12.75" customHeight="1" x14ac:dyDescent="0.25">
      <c r="A44" s="71"/>
      <c r="B44" s="59"/>
      <c r="C44" s="59"/>
      <c r="D44" s="60"/>
      <c r="E44" s="31"/>
      <c r="F44" s="29"/>
      <c r="G44" s="31"/>
      <c r="H44" s="29"/>
      <c r="I44" s="61"/>
      <c r="J44" s="62"/>
      <c r="K44" s="31"/>
      <c r="L44" s="29"/>
      <c r="M44" s="66"/>
      <c r="N44" s="31"/>
      <c r="O44" s="29"/>
      <c r="P44" s="61"/>
      <c r="Q44" s="62"/>
      <c r="R44" s="31"/>
      <c r="S44" s="43"/>
      <c r="T44" s="31"/>
      <c r="U44" s="29"/>
      <c r="V44" s="12"/>
      <c r="W44" s="12"/>
      <c r="X44" s="12"/>
      <c r="Y44" s="12"/>
      <c r="Z44" s="11"/>
    </row>
    <row r="45" spans="1:26" ht="12.75" customHeight="1" x14ac:dyDescent="0.25">
      <c r="A45" s="46" t="s">
        <v>74</v>
      </c>
      <c r="B45" s="47" t="s">
        <v>16</v>
      </c>
      <c r="C45" s="47" t="s">
        <v>75</v>
      </c>
      <c r="D45" s="68"/>
      <c r="E45" s="49">
        <v>2.1916666666666668E-3</v>
      </c>
      <c r="F45" s="50">
        <v>10</v>
      </c>
      <c r="G45" s="49">
        <v>4.6446759259259262E-3</v>
      </c>
      <c r="H45" s="50">
        <v>10</v>
      </c>
      <c r="I45" s="51">
        <v>10</v>
      </c>
      <c r="J45" s="52">
        <v>1</v>
      </c>
      <c r="K45" s="65" t="s">
        <v>24</v>
      </c>
      <c r="L45" s="50">
        <v>0</v>
      </c>
      <c r="M45" s="53">
        <f>+(F45+H45+L45)</f>
        <v>20</v>
      </c>
      <c r="N45" s="69">
        <v>4.0427083333333339E-3</v>
      </c>
      <c r="O45" s="50">
        <v>0</v>
      </c>
      <c r="P45" s="54">
        <f>+(F45+H45+L45+O45)</f>
        <v>20</v>
      </c>
      <c r="Q45" s="52">
        <v>1</v>
      </c>
      <c r="R45" s="65" t="s">
        <v>24</v>
      </c>
      <c r="S45" s="55"/>
      <c r="T45" s="56">
        <f>+(J45+L45+P45+S45)</f>
        <v>21</v>
      </c>
      <c r="U45" s="57">
        <v>1</v>
      </c>
      <c r="V45" s="12"/>
      <c r="W45" s="12"/>
      <c r="X45" s="12"/>
      <c r="Y45" s="12"/>
      <c r="Z45" s="11"/>
    </row>
    <row r="46" spans="1:26" ht="12.75" customHeight="1" x14ac:dyDescent="0.25">
      <c r="A46" s="44"/>
      <c r="B46" s="59"/>
      <c r="C46" s="59"/>
      <c r="D46" s="60"/>
      <c r="E46" s="31"/>
      <c r="F46" s="29"/>
      <c r="G46" s="31"/>
      <c r="H46" s="29"/>
      <c r="I46" s="61"/>
      <c r="J46" s="62"/>
      <c r="K46" s="31"/>
      <c r="L46" s="29"/>
      <c r="M46" s="66"/>
      <c r="N46" s="31"/>
      <c r="O46" s="29"/>
      <c r="P46" s="61"/>
      <c r="Q46" s="62"/>
      <c r="R46" s="31"/>
      <c r="S46" s="43"/>
      <c r="T46" s="31"/>
      <c r="U46" s="29"/>
      <c r="V46" s="12"/>
      <c r="W46" s="13"/>
      <c r="X46" s="12"/>
      <c r="Y46" s="12"/>
      <c r="Z46" s="11"/>
    </row>
    <row r="47" spans="1:26" ht="12.75" customHeight="1" x14ac:dyDescent="0.25">
      <c r="A47" s="46" t="s">
        <v>76</v>
      </c>
      <c r="B47" s="47" t="s">
        <v>14</v>
      </c>
      <c r="C47" s="47" t="s">
        <v>77</v>
      </c>
      <c r="D47" s="67" t="s">
        <v>78</v>
      </c>
      <c r="E47" s="49">
        <v>2.3372685185185189E-3</v>
      </c>
      <c r="F47" s="50">
        <v>10</v>
      </c>
      <c r="G47" s="49">
        <v>4.9305555555555552E-3</v>
      </c>
      <c r="H47" s="50">
        <v>10</v>
      </c>
      <c r="I47" s="54">
        <f>+(F47+H47)</f>
        <v>20</v>
      </c>
      <c r="J47" s="52">
        <v>1</v>
      </c>
      <c r="K47" s="49">
        <v>3.9599537037037034E-3</v>
      </c>
      <c r="L47" s="50">
        <v>10</v>
      </c>
      <c r="M47" s="53">
        <f>+(F47+H47+L47)</f>
        <v>30</v>
      </c>
      <c r="N47" s="49">
        <v>4.0709490740740741E-3</v>
      </c>
      <c r="O47" s="50">
        <v>10</v>
      </c>
      <c r="P47" s="54">
        <f>+(F47+H47+L47+O47)</f>
        <v>40</v>
      </c>
      <c r="Q47" s="52">
        <v>1</v>
      </c>
      <c r="R47" s="49">
        <v>6.0879629629629626E-3</v>
      </c>
      <c r="S47" s="55">
        <v>15</v>
      </c>
      <c r="T47" s="56">
        <f>+(J47+L47+P47+S47)</f>
        <v>66</v>
      </c>
      <c r="U47" s="57">
        <v>1</v>
      </c>
      <c r="V47" s="12"/>
      <c r="W47" s="13"/>
      <c r="X47" s="12"/>
      <c r="Y47" s="12"/>
      <c r="Z47" s="11"/>
    </row>
    <row r="48" spans="1:26" ht="12.75" customHeight="1" x14ac:dyDescent="0.25">
      <c r="A48" s="23"/>
      <c r="B48" s="3" t="s">
        <v>16</v>
      </c>
      <c r="C48" s="3" t="s">
        <v>79</v>
      </c>
      <c r="D48" s="16" t="s">
        <v>80</v>
      </c>
      <c r="E48" s="26">
        <v>2.3836805555555556E-3</v>
      </c>
      <c r="F48" s="25">
        <v>8</v>
      </c>
      <c r="G48" s="22" t="s">
        <v>24</v>
      </c>
      <c r="H48" s="25">
        <v>0</v>
      </c>
      <c r="I48" s="18">
        <f>+(F48+H48)</f>
        <v>8</v>
      </c>
      <c r="J48" s="33">
        <v>2</v>
      </c>
      <c r="K48" s="26">
        <v>4.2752314814814814E-3</v>
      </c>
      <c r="L48" s="25">
        <v>8</v>
      </c>
      <c r="M48" s="37">
        <f>+(F48+H48+L48)</f>
        <v>16</v>
      </c>
      <c r="N48" s="26">
        <v>4.3089120370370382E-3</v>
      </c>
      <c r="O48" s="25">
        <v>8</v>
      </c>
      <c r="P48" s="17">
        <f>+(F48+H48+L48+O48)</f>
        <v>24</v>
      </c>
      <c r="Q48" s="33">
        <v>2</v>
      </c>
      <c r="R48" s="26">
        <v>6.6863425925925936E-3</v>
      </c>
      <c r="S48" s="41">
        <v>12</v>
      </c>
      <c r="T48" s="23">
        <f>+(J48+L48+P48+S48)</f>
        <v>46</v>
      </c>
      <c r="U48" s="21">
        <v>2</v>
      </c>
      <c r="V48" s="12"/>
      <c r="W48" s="12"/>
      <c r="X48" s="12"/>
      <c r="Y48" s="12"/>
      <c r="Z48" s="11"/>
    </row>
    <row r="49" spans="1:26" ht="12.75" customHeight="1" x14ac:dyDescent="0.25">
      <c r="A49" s="23"/>
      <c r="B49" s="3" t="s">
        <v>48</v>
      </c>
      <c r="C49" s="3" t="s">
        <v>81</v>
      </c>
      <c r="D49" s="15"/>
      <c r="E49" s="22" t="s">
        <v>24</v>
      </c>
      <c r="F49" s="25">
        <v>0</v>
      </c>
      <c r="G49" s="26">
        <v>5.394675925925926E-3</v>
      </c>
      <c r="H49" s="25">
        <v>8</v>
      </c>
      <c r="I49" s="18">
        <f>+(F49+H49)</f>
        <v>8</v>
      </c>
      <c r="J49" s="33">
        <v>2</v>
      </c>
      <c r="K49" s="26">
        <v>4.6940972222222219E-3</v>
      </c>
      <c r="L49" s="25">
        <v>6</v>
      </c>
      <c r="M49" s="37">
        <f>+(F49+H49+L49)</f>
        <v>14</v>
      </c>
      <c r="N49" s="26">
        <v>4.6306712962962959E-3</v>
      </c>
      <c r="O49" s="25">
        <v>6</v>
      </c>
      <c r="P49" s="17">
        <f>+(F49+H49+L49+O49)</f>
        <v>20</v>
      </c>
      <c r="Q49" s="33">
        <v>3</v>
      </c>
      <c r="R49" s="27"/>
      <c r="S49" s="41"/>
      <c r="T49" s="23">
        <f>+(J49+L49+P49+S49)</f>
        <v>28</v>
      </c>
      <c r="U49" s="21">
        <v>3</v>
      </c>
      <c r="V49" s="12"/>
      <c r="W49" s="12"/>
      <c r="X49" s="12"/>
      <c r="Y49" s="12"/>
      <c r="Z49" s="11"/>
    </row>
    <row r="50" spans="1:26" ht="12.75" customHeight="1" x14ac:dyDescent="0.25">
      <c r="A50" s="44"/>
      <c r="B50" s="59"/>
      <c r="C50" s="59"/>
      <c r="D50" s="60"/>
      <c r="E50" s="31"/>
      <c r="F50" s="29"/>
      <c r="G50" s="31"/>
      <c r="H50" s="29"/>
      <c r="I50" s="61"/>
      <c r="J50" s="62"/>
      <c r="K50" s="31"/>
      <c r="L50" s="29"/>
      <c r="M50" s="66"/>
      <c r="N50" s="31"/>
      <c r="O50" s="29"/>
      <c r="P50" s="61"/>
      <c r="Q50" s="62"/>
      <c r="R50" s="31"/>
      <c r="S50" s="43"/>
      <c r="T50" s="31"/>
      <c r="U50" s="29"/>
      <c r="V50" s="12"/>
      <c r="W50" s="12"/>
      <c r="X50" s="12"/>
      <c r="Y50" s="12"/>
      <c r="Z50" s="11"/>
    </row>
    <row r="51" spans="1:26" ht="12.75" customHeight="1" x14ac:dyDescent="0.25">
      <c r="A51" s="46" t="s">
        <v>82</v>
      </c>
      <c r="B51" s="47" t="s">
        <v>110</v>
      </c>
      <c r="C51" s="47" t="s">
        <v>83</v>
      </c>
      <c r="D51" s="48" t="s">
        <v>84</v>
      </c>
      <c r="E51" s="65" t="s">
        <v>85</v>
      </c>
      <c r="F51" s="50">
        <v>8</v>
      </c>
      <c r="G51" s="49">
        <v>4.2071759259259258E-3</v>
      </c>
      <c r="H51" s="50">
        <v>10</v>
      </c>
      <c r="I51" s="51">
        <f>+(F51+H51)</f>
        <v>18</v>
      </c>
      <c r="J51" s="52">
        <v>1</v>
      </c>
      <c r="K51" s="49">
        <v>3.776851851851852E-3</v>
      </c>
      <c r="L51" s="50">
        <v>10</v>
      </c>
      <c r="M51" s="53">
        <f>+(F51+H51+L51)</f>
        <v>28</v>
      </c>
      <c r="N51" s="49">
        <v>4.2237268518518518E-3</v>
      </c>
      <c r="O51" s="50">
        <v>5</v>
      </c>
      <c r="P51" s="54">
        <f>+(F51+H51+L51+O51)</f>
        <v>33</v>
      </c>
      <c r="Q51" s="52">
        <v>1</v>
      </c>
      <c r="R51" s="49">
        <v>5.9907407407407409E-3</v>
      </c>
      <c r="S51" s="55">
        <v>12</v>
      </c>
      <c r="T51" s="56">
        <f>+(J51+L51+P51+S51)</f>
        <v>56</v>
      </c>
      <c r="U51" s="57">
        <v>1</v>
      </c>
      <c r="V51" s="12"/>
      <c r="W51" s="12"/>
      <c r="X51" s="12"/>
      <c r="Y51" s="12"/>
      <c r="Z51" s="11"/>
    </row>
    <row r="52" spans="1:26" ht="12.75" customHeight="1" x14ac:dyDescent="0.25">
      <c r="A52" s="23"/>
      <c r="B52" s="14" t="s">
        <v>27</v>
      </c>
      <c r="C52" s="3" t="s">
        <v>86</v>
      </c>
      <c r="D52" s="16" t="s">
        <v>87</v>
      </c>
      <c r="E52" s="26">
        <v>1.9789351851851851E-3</v>
      </c>
      <c r="F52" s="25">
        <v>10</v>
      </c>
      <c r="G52" s="22" t="s">
        <v>24</v>
      </c>
      <c r="H52" s="25">
        <v>0</v>
      </c>
      <c r="I52" s="18">
        <f>+(F52+H52)</f>
        <v>10</v>
      </c>
      <c r="J52" s="33">
        <v>3</v>
      </c>
      <c r="K52" s="26">
        <v>3.8140046296296294E-3</v>
      </c>
      <c r="L52" s="25">
        <v>8</v>
      </c>
      <c r="M52" s="37">
        <f>+(F52+H52+L52)</f>
        <v>18</v>
      </c>
      <c r="N52" s="26">
        <v>4.0288194444444442E-3</v>
      </c>
      <c r="O52" s="25">
        <v>10</v>
      </c>
      <c r="P52" s="17">
        <f>+(F52+H52+L52+O52)</f>
        <v>28</v>
      </c>
      <c r="Q52" s="33">
        <v>2</v>
      </c>
      <c r="R52" s="26">
        <v>5.6828703703703702E-3</v>
      </c>
      <c r="S52" s="41">
        <v>15</v>
      </c>
      <c r="T52" s="23">
        <f>+(J52+L52+P52+S52)</f>
        <v>54</v>
      </c>
      <c r="U52" s="21">
        <v>2</v>
      </c>
      <c r="V52" s="12"/>
      <c r="W52" s="12"/>
      <c r="X52" s="12"/>
      <c r="Y52" s="12"/>
      <c r="Z52" s="11"/>
    </row>
    <row r="53" spans="1:26" ht="12.75" customHeight="1" x14ac:dyDescent="0.25">
      <c r="A53" s="23"/>
      <c r="B53" s="14" t="s">
        <v>16</v>
      </c>
      <c r="C53" s="3" t="s">
        <v>59</v>
      </c>
      <c r="D53" s="16" t="s">
        <v>88</v>
      </c>
      <c r="E53" s="26">
        <v>2.0939814814814814E-3</v>
      </c>
      <c r="F53" s="25">
        <v>6</v>
      </c>
      <c r="G53" s="26">
        <v>4.4594907407407413E-3</v>
      </c>
      <c r="H53" s="25">
        <v>6</v>
      </c>
      <c r="I53" s="18">
        <f>+(F53+H53)</f>
        <v>12</v>
      </c>
      <c r="J53" s="33">
        <v>2</v>
      </c>
      <c r="K53" s="26">
        <v>3.8483796296296295E-3</v>
      </c>
      <c r="L53" s="25">
        <v>6</v>
      </c>
      <c r="M53" s="37">
        <f>+(F53+H53+L53)</f>
        <v>18</v>
      </c>
      <c r="N53" s="26">
        <v>4.1476851851851857E-3</v>
      </c>
      <c r="O53" s="25">
        <v>6</v>
      </c>
      <c r="P53" s="17">
        <f>+(F53+H53+L53+O53)</f>
        <v>24</v>
      </c>
      <c r="Q53" s="33">
        <v>3</v>
      </c>
      <c r="R53" s="26">
        <v>6.145833333333333E-3</v>
      </c>
      <c r="S53" s="41">
        <v>9</v>
      </c>
      <c r="T53" s="23">
        <f>+(J53+L53+P53+S53)</f>
        <v>41</v>
      </c>
      <c r="U53" s="21">
        <v>3</v>
      </c>
      <c r="V53" s="12"/>
      <c r="W53" s="12"/>
      <c r="X53" s="12"/>
      <c r="Y53" s="12"/>
      <c r="Z53" s="11"/>
    </row>
    <row r="54" spans="1:26" ht="12.75" customHeight="1" x14ac:dyDescent="0.25">
      <c r="A54" s="23"/>
      <c r="B54" s="3" t="s">
        <v>19</v>
      </c>
      <c r="C54" s="3" t="s">
        <v>89</v>
      </c>
      <c r="D54" s="15"/>
      <c r="E54" s="22" t="s">
        <v>24</v>
      </c>
      <c r="F54" s="25">
        <v>0</v>
      </c>
      <c r="G54" s="26">
        <v>4.2083333333333339E-3</v>
      </c>
      <c r="H54" s="25">
        <v>8</v>
      </c>
      <c r="I54" s="18">
        <f>+(F54+H54)</f>
        <v>8</v>
      </c>
      <c r="J54" s="33">
        <v>8</v>
      </c>
      <c r="K54" s="24" t="s">
        <v>24</v>
      </c>
      <c r="L54" s="25">
        <v>0</v>
      </c>
      <c r="M54" s="37">
        <f>+(F54+H54+L54)</f>
        <v>8</v>
      </c>
      <c r="N54" s="26">
        <v>4.1284722222222217E-3</v>
      </c>
      <c r="O54" s="25">
        <v>8</v>
      </c>
      <c r="P54" s="17">
        <f>+(F54+H54+L54+O54)</f>
        <v>16</v>
      </c>
      <c r="Q54" s="33">
        <v>4</v>
      </c>
      <c r="R54" s="27"/>
      <c r="S54" s="41"/>
      <c r="T54" s="23">
        <f>+(J54+L54+P54+S54)</f>
        <v>24</v>
      </c>
      <c r="U54" s="21">
        <v>4</v>
      </c>
      <c r="V54" s="12"/>
      <c r="W54" s="12"/>
      <c r="X54" s="12"/>
      <c r="Y54" s="12"/>
      <c r="Z54" s="11"/>
    </row>
    <row r="55" spans="1:26" ht="12.75" customHeight="1" x14ac:dyDescent="0.25">
      <c r="A55" s="23"/>
      <c r="B55" s="3" t="s">
        <v>48</v>
      </c>
      <c r="C55" s="3" t="s">
        <v>90</v>
      </c>
      <c r="D55" s="15"/>
      <c r="E55" s="22" t="s">
        <v>24</v>
      </c>
      <c r="F55" s="25">
        <v>0</v>
      </c>
      <c r="G55" s="24" t="s">
        <v>24</v>
      </c>
      <c r="H55" s="25">
        <v>0</v>
      </c>
      <c r="I55" s="18">
        <v>0</v>
      </c>
      <c r="J55" s="33">
        <v>0</v>
      </c>
      <c r="K55" s="26" t="s">
        <v>91</v>
      </c>
      <c r="L55" s="25">
        <v>5</v>
      </c>
      <c r="M55" s="37">
        <f>+(F55+H55+L55)</f>
        <v>5</v>
      </c>
      <c r="N55" s="26" t="s">
        <v>24</v>
      </c>
      <c r="O55" s="25">
        <v>0</v>
      </c>
      <c r="P55" s="17">
        <f>+(F55+H55+L55+O55)</f>
        <v>5</v>
      </c>
      <c r="Q55" s="33">
        <v>5</v>
      </c>
      <c r="R55" s="27"/>
      <c r="S55" s="41"/>
      <c r="T55" s="23">
        <f>+(J55+L55+P55+S55)</f>
        <v>10</v>
      </c>
      <c r="U55" s="21">
        <v>5</v>
      </c>
      <c r="V55" s="12"/>
      <c r="W55" s="12"/>
      <c r="X55" s="12"/>
      <c r="Y55" s="12"/>
      <c r="Z55" s="11"/>
    </row>
    <row r="56" spans="1:26" ht="12.75" customHeight="1" x14ac:dyDescent="0.25">
      <c r="A56" s="44"/>
      <c r="B56" s="59"/>
      <c r="C56" s="59"/>
      <c r="D56" s="60"/>
      <c r="E56" s="31"/>
      <c r="F56" s="29"/>
      <c r="G56" s="31"/>
      <c r="H56" s="29"/>
      <c r="I56" s="61"/>
      <c r="J56" s="62"/>
      <c r="K56" s="31"/>
      <c r="L56" s="29"/>
      <c r="M56" s="66"/>
      <c r="N56" s="31"/>
      <c r="O56" s="29"/>
      <c r="P56" s="61"/>
      <c r="Q56" s="62"/>
      <c r="R56" s="31"/>
      <c r="S56" s="43"/>
      <c r="T56" s="31"/>
      <c r="U56" s="29"/>
      <c r="V56" s="12"/>
      <c r="W56" s="12"/>
      <c r="X56" s="12"/>
      <c r="Y56" s="12"/>
      <c r="Z56" s="11"/>
    </row>
    <row r="57" spans="1:26" ht="12.75" customHeight="1" x14ac:dyDescent="0.25">
      <c r="A57" s="46" t="s">
        <v>92</v>
      </c>
      <c r="B57" s="47" t="s">
        <v>19</v>
      </c>
      <c r="C57" s="47" t="s">
        <v>93</v>
      </c>
      <c r="D57" s="48" t="s">
        <v>94</v>
      </c>
      <c r="E57" s="49">
        <v>2.1898148148148146E-3</v>
      </c>
      <c r="F57" s="50">
        <v>10</v>
      </c>
      <c r="G57" s="49">
        <v>4.7083333333333343E-3</v>
      </c>
      <c r="H57" s="50">
        <v>10</v>
      </c>
      <c r="I57" s="51">
        <f>+(F57+H57)</f>
        <v>20</v>
      </c>
      <c r="J57" s="52">
        <v>1</v>
      </c>
      <c r="K57" s="49">
        <v>3.9839120370370367E-3</v>
      </c>
      <c r="L57" s="50">
        <v>10</v>
      </c>
      <c r="M57" s="53">
        <f>+(F57+H57+L57)</f>
        <v>30</v>
      </c>
      <c r="N57" s="49">
        <v>3.9082175925925925E-3</v>
      </c>
      <c r="O57" s="50">
        <v>10</v>
      </c>
      <c r="P57" s="54">
        <f>+(F57+H57+L57+O57)</f>
        <v>40</v>
      </c>
      <c r="Q57" s="52">
        <v>1</v>
      </c>
      <c r="R57" s="49">
        <v>6.184027777777777E-3</v>
      </c>
      <c r="S57" s="55">
        <v>15</v>
      </c>
      <c r="T57" s="56">
        <f>+(J57+L57+P57+S57)</f>
        <v>66</v>
      </c>
      <c r="U57" s="57">
        <v>1</v>
      </c>
      <c r="V57" s="12"/>
      <c r="W57" s="12"/>
      <c r="X57" s="12"/>
      <c r="Y57" s="12"/>
      <c r="Z57" s="11"/>
    </row>
    <row r="58" spans="1:26" ht="12.75" customHeight="1" x14ac:dyDescent="0.25">
      <c r="A58" s="23"/>
      <c r="B58" s="3" t="s">
        <v>16</v>
      </c>
      <c r="C58" s="3" t="s">
        <v>95</v>
      </c>
      <c r="D58" s="58" t="s">
        <v>96</v>
      </c>
      <c r="E58" s="26">
        <v>2.2983796296296298E-3</v>
      </c>
      <c r="F58" s="25">
        <v>8</v>
      </c>
      <c r="G58" s="26">
        <v>4.7789351851851855E-3</v>
      </c>
      <c r="H58" s="25">
        <v>8</v>
      </c>
      <c r="I58" s="18">
        <f>+(F58+H58)</f>
        <v>16</v>
      </c>
      <c r="J58" s="33">
        <v>2</v>
      </c>
      <c r="K58" s="26">
        <v>4.3324074074074072E-3</v>
      </c>
      <c r="L58" s="25">
        <v>8</v>
      </c>
      <c r="M58" s="37">
        <f>+(F58+H58+L58)</f>
        <v>24</v>
      </c>
      <c r="N58" s="26">
        <v>4.5175925925925921E-3</v>
      </c>
      <c r="O58" s="25">
        <v>8</v>
      </c>
      <c r="P58" s="17">
        <f>+(F58+H58+L58+O58)</f>
        <v>32</v>
      </c>
      <c r="Q58" s="33">
        <v>2</v>
      </c>
      <c r="R58" s="26">
        <v>6.4236111111111108E-3</v>
      </c>
      <c r="S58" s="41">
        <v>11</v>
      </c>
      <c r="T58" s="23">
        <f>+(J58+L58+P58+S58)</f>
        <v>53</v>
      </c>
      <c r="U58" s="21">
        <v>2</v>
      </c>
      <c r="V58" s="12"/>
      <c r="W58" s="12"/>
      <c r="X58" s="12"/>
      <c r="Y58" s="12"/>
      <c r="Z58" s="11"/>
    </row>
    <row r="59" spans="1:26" ht="12.75" customHeight="1" x14ac:dyDescent="0.25">
      <c r="A59" s="23"/>
      <c r="B59" s="3" t="s">
        <v>97</v>
      </c>
      <c r="C59" s="3" t="s">
        <v>98</v>
      </c>
      <c r="D59" s="15"/>
      <c r="E59" s="26">
        <v>2.3990740740740743E-3</v>
      </c>
      <c r="F59" s="25">
        <v>6</v>
      </c>
      <c r="G59" s="26">
        <v>4.8969907407407408E-3</v>
      </c>
      <c r="H59" s="25">
        <v>6</v>
      </c>
      <c r="I59" s="18">
        <f>+(F59+H59)</f>
        <v>12</v>
      </c>
      <c r="J59" s="33">
        <v>3</v>
      </c>
      <c r="K59" s="26">
        <v>4.3581018518518517E-3</v>
      </c>
      <c r="L59" s="25">
        <v>6</v>
      </c>
      <c r="M59" s="37">
        <f>+(F59+H59+L59)</f>
        <v>18</v>
      </c>
      <c r="N59" s="26" t="s">
        <v>24</v>
      </c>
      <c r="O59" s="25">
        <v>0</v>
      </c>
      <c r="P59" s="17">
        <f>+(F59+H59+L59+O59)</f>
        <v>18</v>
      </c>
      <c r="Q59" s="33">
        <v>3</v>
      </c>
      <c r="R59" s="27"/>
      <c r="S59" s="41"/>
      <c r="T59" s="23">
        <f>+(J59+L59+P59+S59)</f>
        <v>27</v>
      </c>
      <c r="U59" s="21">
        <v>3</v>
      </c>
      <c r="V59" s="12"/>
      <c r="W59" s="12"/>
      <c r="X59" s="12"/>
      <c r="Y59" s="12"/>
      <c r="Z59" s="11"/>
    </row>
    <row r="60" spans="1:26" ht="12.75" customHeight="1" x14ac:dyDescent="0.25">
      <c r="A60" s="44"/>
      <c r="B60" s="59" t="s">
        <v>48</v>
      </c>
      <c r="C60" s="59" t="s">
        <v>99</v>
      </c>
      <c r="D60" s="60"/>
      <c r="E60" s="28">
        <v>2.4914351851851851E-3</v>
      </c>
      <c r="F60" s="29">
        <v>5</v>
      </c>
      <c r="G60" s="31" t="s">
        <v>24</v>
      </c>
      <c r="H60" s="29">
        <v>0</v>
      </c>
      <c r="I60" s="61">
        <f>+(F60+H60)</f>
        <v>5</v>
      </c>
      <c r="J60" s="62">
        <v>4</v>
      </c>
      <c r="K60" s="35" t="s">
        <v>24</v>
      </c>
      <c r="L60" s="29">
        <v>0</v>
      </c>
      <c r="M60" s="63">
        <f>+(F60+H60+L60)</f>
        <v>5</v>
      </c>
      <c r="N60" s="31" t="s">
        <v>24</v>
      </c>
      <c r="O60" s="29">
        <v>0</v>
      </c>
      <c r="P60" s="64">
        <f>+(F60+H60+L60+O60)</f>
        <v>5</v>
      </c>
      <c r="Q60" s="62">
        <v>4</v>
      </c>
      <c r="R60" s="31"/>
      <c r="S60" s="43"/>
      <c r="T60" s="44">
        <f>+(J60+L60+P60+S60)</f>
        <v>9</v>
      </c>
      <c r="U60" s="45">
        <v>4</v>
      </c>
      <c r="V60"/>
      <c r="W60"/>
      <c r="X60"/>
      <c r="Y60"/>
      <c r="Z60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sheetProtection selectLockedCells="1" selectUnlockedCells="1"/>
  <sortState xmlns:xlrd2="http://schemas.microsoft.com/office/spreadsheetml/2017/richdata2" ref="B31:U39">
    <sortCondition ref="U31:U39"/>
  </sortState>
  <mergeCells count="1">
    <mergeCell ref="A1:U1"/>
  </mergeCells>
  <pageMargins left="0.7" right="0.7" top="0.75" bottom="0.75" header="0" footer="0"/>
  <pageSetup firstPageNumber="0" orientation="landscape" horizontalDpi="300" verticalDpi="30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Seizoen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Marjon Vlug</dc:creator>
  <cp:lastModifiedBy>Marjon Vlug</cp:lastModifiedBy>
  <dcterms:created xsi:type="dcterms:W3CDTF">2023-05-23T06:58:36Z</dcterms:created>
  <dcterms:modified xsi:type="dcterms:W3CDTF">2023-05-23T07:15:29Z</dcterms:modified>
</cp:coreProperties>
</file>